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tro to Circuits Analysis\Work\Week 6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3" i="1"/>
  <c r="J12" i="1"/>
  <c r="J15" i="1" s="1"/>
  <c r="F2" i="1" l="1"/>
  <c r="F5" i="1"/>
  <c r="F1" i="1" s="1"/>
  <c r="F4" i="1"/>
  <c r="F3" i="1"/>
  <c r="J2" i="1" l="1"/>
  <c r="J5" i="1" s="1"/>
  <c r="J7" i="1"/>
  <c r="J3" i="1"/>
  <c r="J8" i="1"/>
  <c r="J9" i="1"/>
  <c r="J4" i="1"/>
  <c r="J10" i="1" l="1"/>
</calcChain>
</file>

<file path=xl/sharedStrings.xml><?xml version="1.0" encoding="utf-8"?>
<sst xmlns="http://schemas.openxmlformats.org/spreadsheetml/2006/main" count="62" uniqueCount="35">
  <si>
    <t>IT =</t>
  </si>
  <si>
    <t>RT =</t>
  </si>
  <si>
    <t>I1 =</t>
  </si>
  <si>
    <t>I3 =</t>
  </si>
  <si>
    <t>I2 =</t>
  </si>
  <si>
    <t>Va =</t>
  </si>
  <si>
    <t>R1 =</t>
  </si>
  <si>
    <t>R2 =</t>
  </si>
  <si>
    <t>R3 =</t>
  </si>
  <si>
    <t>V</t>
  </si>
  <si>
    <t>Ω</t>
  </si>
  <si>
    <t>A</t>
  </si>
  <si>
    <t>RT=1((1/R1)+(1/R2)+(1/R3))</t>
  </si>
  <si>
    <t>IT=RT/Va</t>
  </si>
  <si>
    <t>I1=Va/R1</t>
  </si>
  <si>
    <t>I2=Va/R2</t>
  </si>
  <si>
    <t>I3=Va/R3</t>
  </si>
  <si>
    <t>PT =</t>
  </si>
  <si>
    <t>W</t>
  </si>
  <si>
    <t>P1 =</t>
  </si>
  <si>
    <t>P2 =</t>
  </si>
  <si>
    <t>P3 =</t>
  </si>
  <si>
    <t>PT = P1+P2+P3</t>
  </si>
  <si>
    <t>P1 = I1*V1</t>
  </si>
  <si>
    <t>P2 = I2*V2</t>
  </si>
  <si>
    <t>P3 = I3*V3</t>
  </si>
  <si>
    <t>P1 = ((I1)^2)*R1</t>
  </si>
  <si>
    <t>P2 = ((I2)^2)*R2</t>
  </si>
  <si>
    <t>P3 = ((I3)^2)*R3</t>
  </si>
  <si>
    <t>P1 = ((V1)^2)/R1</t>
  </si>
  <si>
    <t>P2 = ((V2)^2)/R2</t>
  </si>
  <si>
    <t>P3 = ((V3)^2)/R3</t>
  </si>
  <si>
    <t>Method 1</t>
  </si>
  <si>
    <t>Method 2</t>
  </si>
  <si>
    <t>Method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</si>
</sst>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48" fontId="0" fillId="0" borderId="0" xfId="0" applyNumberFormat="1"/>
    <xf numFmtId="48" fontId="0" fillId="0" borderId="0" xfId="0" applyNumberForma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K17" sqref="K17"/>
    </sheetView>
  </sheetViews>
  <sheetFormatPr defaultRowHeight="15" x14ac:dyDescent="0.25"/>
  <cols>
    <col min="1" max="1" width="9.140625" customWidth="1"/>
    <col min="4" max="4" width="25" customWidth="1"/>
    <col min="8" max="8" width="15.28515625" bestFit="1" customWidth="1"/>
    <col min="11" max="11" width="16.85546875" customWidth="1"/>
  </cols>
  <sheetData>
    <row r="1" spans="1:11" x14ac:dyDescent="0.25">
      <c r="A1" s="1" t="s">
        <v>5</v>
      </c>
      <c r="B1" s="1">
        <v>9</v>
      </c>
      <c r="C1" t="s">
        <v>9</v>
      </c>
      <c r="D1" s="1" t="s">
        <v>13</v>
      </c>
      <c r="E1" s="5" t="s">
        <v>0</v>
      </c>
      <c r="F1" s="3">
        <f>B1/F5</f>
        <v>3.2239845261121856E-2</v>
      </c>
      <c r="G1" s="4" t="s">
        <v>11</v>
      </c>
      <c r="I1" s="6" t="s">
        <v>32</v>
      </c>
      <c r="J1" s="6"/>
    </row>
    <row r="2" spans="1:11" x14ac:dyDescent="0.25">
      <c r="A2" s="1" t="s">
        <v>6</v>
      </c>
      <c r="B2" s="1">
        <v>470</v>
      </c>
      <c r="C2" s="4" t="s">
        <v>10</v>
      </c>
      <c r="D2" s="1" t="s">
        <v>14</v>
      </c>
      <c r="E2" s="5" t="s">
        <v>2</v>
      </c>
      <c r="F2" s="3">
        <f>B1/B2</f>
        <v>1.9148936170212766E-2</v>
      </c>
      <c r="G2" s="4" t="s">
        <v>11</v>
      </c>
      <c r="H2" s="1" t="s">
        <v>23</v>
      </c>
      <c r="I2" s="5" t="s">
        <v>19</v>
      </c>
      <c r="J2" s="2">
        <f>B1*F2</f>
        <v>0.17234042553191489</v>
      </c>
      <c r="K2" s="4" t="s">
        <v>18</v>
      </c>
    </row>
    <row r="3" spans="1:11" x14ac:dyDescent="0.25">
      <c r="A3" s="1" t="s">
        <v>7</v>
      </c>
      <c r="B3" s="1">
        <v>1000</v>
      </c>
      <c r="C3" s="4" t="s">
        <v>10</v>
      </c>
      <c r="D3" s="1" t="s">
        <v>15</v>
      </c>
      <c r="E3" s="5" t="s">
        <v>4</v>
      </c>
      <c r="F3" s="3">
        <f>B1/B3</f>
        <v>8.9999999999999993E-3</v>
      </c>
      <c r="G3" s="4" t="s">
        <v>11</v>
      </c>
      <c r="H3" s="1" t="s">
        <v>24</v>
      </c>
      <c r="I3" s="5" t="s">
        <v>20</v>
      </c>
      <c r="J3" s="2">
        <f>F3*B1</f>
        <v>8.0999999999999989E-2</v>
      </c>
      <c r="K3" s="4" t="s">
        <v>18</v>
      </c>
    </row>
    <row r="4" spans="1:11" x14ac:dyDescent="0.25">
      <c r="A4" s="1" t="s">
        <v>8</v>
      </c>
      <c r="B4" s="1">
        <v>2200</v>
      </c>
      <c r="C4" s="4" t="s">
        <v>10</v>
      </c>
      <c r="D4" s="1" t="s">
        <v>16</v>
      </c>
      <c r="E4" s="5" t="s">
        <v>3</v>
      </c>
      <c r="F4" s="3">
        <f>B1/B4</f>
        <v>4.0909090909090912E-3</v>
      </c>
      <c r="G4" s="4" t="s">
        <v>11</v>
      </c>
      <c r="H4" s="1" t="s">
        <v>25</v>
      </c>
      <c r="I4" s="5" t="s">
        <v>21</v>
      </c>
      <c r="J4" s="2">
        <f>F4*B1</f>
        <v>3.6818181818181819E-2</v>
      </c>
      <c r="K4" s="4" t="s">
        <v>18</v>
      </c>
    </row>
    <row r="5" spans="1:11" x14ac:dyDescent="0.25">
      <c r="D5" t="s">
        <v>12</v>
      </c>
      <c r="E5" s="5" t="s">
        <v>1</v>
      </c>
      <c r="F5" s="3">
        <f>1/((1/B2)+(1/B3)+(1/B4))</f>
        <v>279.15766738660909</v>
      </c>
      <c r="G5" s="4" t="s">
        <v>10</v>
      </c>
      <c r="H5" s="1" t="s">
        <v>22</v>
      </c>
      <c r="I5" s="5" t="s">
        <v>17</v>
      </c>
      <c r="J5" s="2">
        <f>J2+J3+J4</f>
        <v>0.29015860735009669</v>
      </c>
      <c r="K5" t="s">
        <v>18</v>
      </c>
    </row>
    <row r="6" spans="1:11" x14ac:dyDescent="0.25">
      <c r="H6" s="1"/>
      <c r="I6" s="6" t="s">
        <v>33</v>
      </c>
      <c r="J6" s="6"/>
    </row>
    <row r="7" spans="1:11" x14ac:dyDescent="0.25">
      <c r="H7" s="1" t="s">
        <v>26</v>
      </c>
      <c r="I7" s="5" t="s">
        <v>19</v>
      </c>
      <c r="J7" s="2">
        <f xml:space="preserve"> ((F2)^2)*B2</f>
        <v>0.17234042553191489</v>
      </c>
      <c r="K7" t="s">
        <v>18</v>
      </c>
    </row>
    <row r="8" spans="1:11" x14ac:dyDescent="0.25">
      <c r="H8" s="1" t="s">
        <v>27</v>
      </c>
      <c r="I8" s="5" t="s">
        <v>20</v>
      </c>
      <c r="J8" s="2">
        <f xml:space="preserve"> ((F3)^2)*B3</f>
        <v>8.0999999999999989E-2</v>
      </c>
      <c r="K8" t="s">
        <v>18</v>
      </c>
    </row>
    <row r="9" spans="1:11" x14ac:dyDescent="0.25">
      <c r="H9" s="1" t="s">
        <v>28</v>
      </c>
      <c r="I9" s="5" t="s">
        <v>21</v>
      </c>
      <c r="J9" s="2">
        <f xml:space="preserve"> ((F4)^2)*B4</f>
        <v>3.6818181818181826E-2</v>
      </c>
      <c r="K9" t="s">
        <v>18</v>
      </c>
    </row>
    <row r="10" spans="1:11" x14ac:dyDescent="0.25">
      <c r="H10" s="1" t="s">
        <v>22</v>
      </c>
      <c r="I10" s="5" t="s">
        <v>17</v>
      </c>
      <c r="J10" s="2">
        <f>J7+J8+J9</f>
        <v>0.29015860735009669</v>
      </c>
      <c r="K10" t="s">
        <v>18</v>
      </c>
    </row>
    <row r="11" spans="1:11" x14ac:dyDescent="0.25">
      <c r="I11" s="6" t="s">
        <v>34</v>
      </c>
      <c r="J11" s="6"/>
    </row>
    <row r="12" spans="1:11" x14ac:dyDescent="0.25">
      <c r="H12" s="1" t="s">
        <v>29</v>
      </c>
      <c r="I12" s="5" t="s">
        <v>19</v>
      </c>
      <c r="J12" s="2">
        <f xml:space="preserve"> ((B1)^2)/B2</f>
        <v>0.17234042553191489</v>
      </c>
      <c r="K12" t="s">
        <v>18</v>
      </c>
    </row>
    <row r="13" spans="1:11" x14ac:dyDescent="0.25">
      <c r="H13" s="1" t="s">
        <v>30</v>
      </c>
      <c r="I13" s="5" t="s">
        <v>20</v>
      </c>
      <c r="J13" s="2">
        <f xml:space="preserve"> ((B1)^2)/B3</f>
        <v>8.1000000000000003E-2</v>
      </c>
      <c r="K13" t="s">
        <v>18</v>
      </c>
    </row>
    <row r="14" spans="1:11" x14ac:dyDescent="0.25">
      <c r="H14" s="1" t="s">
        <v>31</v>
      </c>
      <c r="I14" s="5" t="s">
        <v>21</v>
      </c>
      <c r="J14" s="2">
        <f xml:space="preserve"> ((B1)^2)/B4</f>
        <v>3.6818181818181819E-2</v>
      </c>
      <c r="K14" t="s">
        <v>18</v>
      </c>
    </row>
    <row r="15" spans="1:11" x14ac:dyDescent="0.25">
      <c r="H15" s="1" t="s">
        <v>22</v>
      </c>
      <c r="I15" s="5" t="s">
        <v>17</v>
      </c>
      <c r="J15" s="2">
        <f>J12+J13+J14</f>
        <v>0.29015860735009669</v>
      </c>
      <c r="K15" t="s">
        <v>18</v>
      </c>
    </row>
    <row r="18" spans="11:11" x14ac:dyDescent="0.25">
      <c r="K18" s="1"/>
    </row>
    <row r="19" spans="11:11" x14ac:dyDescent="0.25">
      <c r="K19" s="1"/>
    </row>
  </sheetData>
  <mergeCells count="3">
    <mergeCell ref="I1:J1"/>
    <mergeCell ref="I6:J6"/>
    <mergeCell ref="I11:J11"/>
  </mergeCells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2015-10-01T21:41:15Z</dcterms:created>
  <dcterms:modified xsi:type="dcterms:W3CDTF">2015-10-02T00:14:09Z</dcterms:modified>
</cp:coreProperties>
</file>