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8" windowWidth="22980" windowHeight="9552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K26" i="1"/>
  <c r="K27"/>
  <c r="L25"/>
  <c r="H25"/>
  <c r="G27" s="1"/>
  <c r="D25"/>
  <c r="C26" s="1"/>
  <c r="G17"/>
  <c r="G13"/>
  <c r="H16"/>
  <c r="C17"/>
  <c r="K17" s="1"/>
  <c r="D16"/>
  <c r="C18" s="1"/>
  <c r="L16"/>
  <c r="H7"/>
  <c r="G8" s="1"/>
  <c r="D7"/>
  <c r="C8" s="1"/>
  <c r="O26" l="1"/>
  <c r="O22" s="1"/>
  <c r="C27"/>
  <c r="O27" s="1"/>
  <c r="G26"/>
  <c r="K18"/>
  <c r="K13" s="1"/>
  <c r="C9"/>
  <c r="K9" s="1"/>
  <c r="G9"/>
  <c r="K8"/>
  <c r="P25" l="1"/>
  <c r="O25" s="1"/>
  <c r="L7"/>
  <c r="K7" s="1"/>
  <c r="K4"/>
</calcChain>
</file>

<file path=xl/sharedStrings.xml><?xml version="1.0" encoding="utf-8"?>
<sst xmlns="http://schemas.openxmlformats.org/spreadsheetml/2006/main" count="72" uniqueCount="25">
  <si>
    <t>F1y</t>
  </si>
  <si>
    <t>F1x</t>
  </si>
  <si>
    <t xml:space="preserve">Magnitude </t>
  </si>
  <si>
    <t>F1</t>
  </si>
  <si>
    <t>angle F1</t>
  </si>
  <si>
    <t>Degrees</t>
  </si>
  <si>
    <t>rad</t>
  </si>
  <si>
    <t>F2</t>
  </si>
  <si>
    <t>angle F2</t>
  </si>
  <si>
    <t>F2x</t>
  </si>
  <si>
    <t>F2y</t>
  </si>
  <si>
    <t>FR</t>
  </si>
  <si>
    <t>angle F3</t>
  </si>
  <si>
    <t>FRy</t>
  </si>
  <si>
    <t>FRx</t>
  </si>
  <si>
    <t>FA</t>
  </si>
  <si>
    <t>angle FA</t>
  </si>
  <si>
    <t>FB</t>
  </si>
  <si>
    <t>angle FB</t>
  </si>
  <si>
    <t>Rad</t>
  </si>
  <si>
    <t xml:space="preserve">FB is at a minimum when its magnitude is perpendicular to FR therefore  the angle of FB is 90 degrees. </t>
  </si>
  <si>
    <t>F3</t>
  </si>
  <si>
    <t>F3x</t>
  </si>
  <si>
    <t>F3y</t>
  </si>
  <si>
    <t>Dakota Johnson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</si>
</sst>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27"/>
  <sheetViews>
    <sheetView tabSelected="1" workbookViewId="0">
      <selection activeCell="S8" sqref="S8"/>
    </sheetView>
  </sheetViews>
  <sheetFormatPr defaultRowHeight="14.4"/>
  <cols>
    <col min="2" max="2" width="9.77734375" customWidth="1"/>
  </cols>
  <sheetData>
    <row r="1" spans="1:22">
      <c r="E1" t="s">
        <v>24</v>
      </c>
    </row>
    <row r="2" spans="1:22" ht="15" thickBot="1"/>
    <row r="3" spans="1:22">
      <c r="B3" s="1" t="s">
        <v>2</v>
      </c>
      <c r="C3" s="2"/>
      <c r="D3" s="2"/>
      <c r="E3" s="2"/>
      <c r="F3" s="2" t="s">
        <v>2</v>
      </c>
      <c r="G3" s="2"/>
      <c r="H3" s="2"/>
      <c r="I3" s="2"/>
      <c r="J3" s="2" t="s">
        <v>2</v>
      </c>
      <c r="K3" s="2"/>
      <c r="L3" s="3"/>
    </row>
    <row r="4" spans="1:22">
      <c r="B4" s="4" t="s">
        <v>3</v>
      </c>
      <c r="C4" s="5">
        <v>250</v>
      </c>
      <c r="D4" s="5"/>
      <c r="E4" s="5"/>
      <c r="F4" s="5" t="s">
        <v>7</v>
      </c>
      <c r="G4" s="5">
        <v>375</v>
      </c>
      <c r="H4" s="5"/>
      <c r="I4" s="5"/>
      <c r="J4" s="5" t="s">
        <v>11</v>
      </c>
      <c r="K4" s="5">
        <f>SQRT((K8^2)+(K9^2))</f>
        <v>393.18752401783735</v>
      </c>
      <c r="L4" s="6"/>
    </row>
    <row r="5" spans="1:22">
      <c r="A5">
        <v>2.1</v>
      </c>
      <c r="B5" s="4"/>
      <c r="C5" s="5"/>
      <c r="D5" s="5"/>
      <c r="E5" s="5"/>
      <c r="F5" s="5"/>
      <c r="G5" s="5"/>
      <c r="H5" s="5"/>
      <c r="I5" s="5"/>
      <c r="J5" s="5"/>
      <c r="K5" s="5"/>
      <c r="L5" s="6"/>
    </row>
    <row r="6" spans="1:22">
      <c r="B6" s="4"/>
      <c r="C6" s="5" t="s">
        <v>5</v>
      </c>
      <c r="D6" s="5" t="s">
        <v>6</v>
      </c>
      <c r="E6" s="5"/>
      <c r="F6" s="5"/>
      <c r="G6" s="5" t="s">
        <v>5</v>
      </c>
      <c r="H6" s="5" t="s">
        <v>6</v>
      </c>
      <c r="I6" s="5"/>
      <c r="J6" s="5"/>
      <c r="K6" s="5" t="s">
        <v>5</v>
      </c>
      <c r="L6" s="6" t="s">
        <v>6</v>
      </c>
    </row>
    <row r="7" spans="1:22">
      <c r="B7" s="4" t="s">
        <v>4</v>
      </c>
      <c r="C7" s="5">
        <v>60</v>
      </c>
      <c r="D7" s="5">
        <f>RADIANS(C7)</f>
        <v>1.0471975511965976</v>
      </c>
      <c r="E7" s="5"/>
      <c r="F7" s="5" t="s">
        <v>8</v>
      </c>
      <c r="G7" s="5">
        <v>-45</v>
      </c>
      <c r="H7" s="5">
        <f>RADIANS(G7)</f>
        <v>-0.78539816339744828</v>
      </c>
      <c r="I7" s="5"/>
      <c r="J7" s="5" t="s">
        <v>12</v>
      </c>
      <c r="K7" s="5">
        <f>DEGREES(L7)</f>
        <v>-82.891169489256541</v>
      </c>
      <c r="L7" s="6">
        <f>ATAN((K8/K9))</f>
        <v>-1.446723828416193</v>
      </c>
    </row>
    <row r="8" spans="1:22">
      <c r="B8" s="4" t="s">
        <v>1</v>
      </c>
      <c r="C8" s="5">
        <f>C4*COS(D7)</f>
        <v>125.00000000000003</v>
      </c>
      <c r="D8" s="5"/>
      <c r="E8" s="5"/>
      <c r="F8" s="5" t="s">
        <v>9</v>
      </c>
      <c r="G8" s="5">
        <f>G4*COS(H7)</f>
        <v>265.16504294495536</v>
      </c>
      <c r="H8" s="5"/>
      <c r="I8" s="5"/>
      <c r="J8" s="5" t="s">
        <v>14</v>
      </c>
      <c r="K8" s="5">
        <f>C8+G8</f>
        <v>390.16504294495542</v>
      </c>
      <c r="L8" s="6"/>
    </row>
    <row r="9" spans="1:22" ht="15" thickBot="1">
      <c r="B9" s="7" t="s">
        <v>0</v>
      </c>
      <c r="C9" s="8">
        <f>C4*SIN(D7)</f>
        <v>216.50635094610965</v>
      </c>
      <c r="D9" s="8"/>
      <c r="E9" s="8"/>
      <c r="F9" s="8" t="s">
        <v>10</v>
      </c>
      <c r="G9" s="8">
        <f>G4*SIN(H7)</f>
        <v>-265.1650429449553</v>
      </c>
      <c r="H9" s="8"/>
      <c r="I9" s="8"/>
      <c r="J9" s="8" t="s">
        <v>13</v>
      </c>
      <c r="K9" s="8">
        <f>C9+G9</f>
        <v>-48.658691998845654</v>
      </c>
      <c r="L9" s="9"/>
    </row>
    <row r="11" spans="1:22" ht="15" thickBot="1"/>
    <row r="12" spans="1:22">
      <c r="B12" s="1" t="s">
        <v>2</v>
      </c>
      <c r="C12" s="2"/>
      <c r="D12" s="2"/>
      <c r="E12" s="2"/>
      <c r="F12" s="2" t="s">
        <v>2</v>
      </c>
      <c r="G12" s="2"/>
      <c r="H12" s="2"/>
      <c r="I12" s="2"/>
      <c r="J12" s="2" t="s">
        <v>2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3"/>
    </row>
    <row r="13" spans="1:22">
      <c r="B13" s="4" t="s">
        <v>11</v>
      </c>
      <c r="C13" s="5">
        <v>600</v>
      </c>
      <c r="D13" s="5"/>
      <c r="E13" s="5"/>
      <c r="F13" s="5" t="s">
        <v>15</v>
      </c>
      <c r="G13" s="5">
        <f>C13*COS(H16)</f>
        <v>519.6152422706632</v>
      </c>
      <c r="H13" s="5"/>
      <c r="I13" s="5"/>
      <c r="J13" s="5" t="s">
        <v>17</v>
      </c>
      <c r="K13" s="5">
        <f>SQRT((K17^2)+(K18^2))</f>
        <v>259.80762113533154</v>
      </c>
      <c r="L13" s="5"/>
      <c r="M13" s="5"/>
      <c r="N13" s="5"/>
      <c r="O13" s="5"/>
      <c r="P13" s="5"/>
      <c r="Q13" s="5"/>
      <c r="R13" s="5"/>
      <c r="S13" s="5"/>
      <c r="T13" s="5"/>
      <c r="U13" s="5"/>
      <c r="V13" s="6"/>
    </row>
    <row r="14" spans="1:22">
      <c r="A14">
        <v>2.27</v>
      </c>
      <c r="B14" s="4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6"/>
    </row>
    <row r="15" spans="1:22">
      <c r="B15" s="4"/>
      <c r="C15" s="5" t="s">
        <v>5</v>
      </c>
      <c r="D15" s="5" t="s">
        <v>6</v>
      </c>
      <c r="E15" s="5"/>
      <c r="F15" s="5"/>
      <c r="G15" s="5" t="s">
        <v>5</v>
      </c>
      <c r="H15" s="5" t="s">
        <v>19</v>
      </c>
      <c r="I15" s="5"/>
      <c r="J15" s="5"/>
      <c r="K15" s="5" t="s">
        <v>5</v>
      </c>
      <c r="L15" s="5" t="s">
        <v>6</v>
      </c>
      <c r="M15" s="5"/>
      <c r="N15" s="5"/>
      <c r="O15" s="5"/>
      <c r="P15" s="5"/>
      <c r="Q15" s="5"/>
      <c r="R15" s="5"/>
      <c r="S15" s="5"/>
      <c r="T15" s="5"/>
      <c r="U15" s="5"/>
      <c r="V15" s="6"/>
    </row>
    <row r="16" spans="1:22">
      <c r="B16" s="4" t="s">
        <v>4</v>
      </c>
      <c r="C16" s="5">
        <v>0</v>
      </c>
      <c r="D16" s="5">
        <f>RADIANS(C16)</f>
        <v>0</v>
      </c>
      <c r="E16" s="5"/>
      <c r="F16" s="5" t="s">
        <v>16</v>
      </c>
      <c r="G16" s="5">
        <v>30</v>
      </c>
      <c r="H16" s="5">
        <f>RADIANS(G16)</f>
        <v>0.52359877559829882</v>
      </c>
      <c r="I16" s="5"/>
      <c r="J16" s="5" t="s">
        <v>18</v>
      </c>
      <c r="K16" s="5">
        <v>90</v>
      </c>
      <c r="L16" s="5">
        <f>RADIANS(K16)</f>
        <v>1.5707963267948966</v>
      </c>
      <c r="M16" s="5" t="s">
        <v>20</v>
      </c>
      <c r="N16" s="5"/>
      <c r="O16" s="5"/>
      <c r="P16" s="5"/>
      <c r="Q16" s="5"/>
      <c r="R16" s="5"/>
      <c r="S16" s="5"/>
      <c r="T16" s="5"/>
      <c r="U16" s="5"/>
      <c r="V16" s="6"/>
    </row>
    <row r="17" spans="1:22">
      <c r="B17" s="4" t="s">
        <v>1</v>
      </c>
      <c r="C17" s="5">
        <f>0</f>
        <v>0</v>
      </c>
      <c r="D17" s="5"/>
      <c r="E17" s="5"/>
      <c r="F17" s="5" t="s">
        <v>9</v>
      </c>
      <c r="G17" s="5">
        <f>G13*SIN(H16)</f>
        <v>259.80762113533154</v>
      </c>
      <c r="H17" s="5"/>
      <c r="I17" s="5"/>
      <c r="J17" s="5" t="s">
        <v>14</v>
      </c>
      <c r="K17" s="5">
        <f>C17-G17</f>
        <v>-259.80762113533154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6"/>
    </row>
    <row r="18" spans="1:22" ht="15" thickBot="1">
      <c r="B18" s="7" t="s">
        <v>0</v>
      </c>
      <c r="C18" s="8">
        <f>C13*COS(D16)</f>
        <v>600</v>
      </c>
      <c r="D18" s="8"/>
      <c r="E18" s="8"/>
      <c r="F18" s="8" t="s">
        <v>10</v>
      </c>
      <c r="G18" s="8">
        <v>600</v>
      </c>
      <c r="H18" s="8"/>
      <c r="I18" s="8"/>
      <c r="J18" s="8" t="s">
        <v>13</v>
      </c>
      <c r="K18" s="8">
        <f>C18-G18</f>
        <v>0</v>
      </c>
      <c r="L18" s="8"/>
      <c r="M18" s="8"/>
      <c r="N18" s="8"/>
      <c r="O18" s="8"/>
      <c r="P18" s="8"/>
      <c r="Q18" s="8"/>
      <c r="R18" s="8"/>
      <c r="S18" s="8"/>
      <c r="T18" s="8"/>
      <c r="U18" s="8"/>
      <c r="V18" s="9"/>
    </row>
    <row r="20" spans="1:22" ht="15" thickBot="1"/>
    <row r="21" spans="1:22">
      <c r="B21" s="1" t="s">
        <v>2</v>
      </c>
      <c r="C21" s="2"/>
      <c r="D21" s="2"/>
      <c r="E21" s="2"/>
      <c r="F21" s="2" t="s">
        <v>2</v>
      </c>
      <c r="G21" s="2"/>
      <c r="H21" s="2"/>
      <c r="I21" s="2"/>
      <c r="J21" s="2" t="s">
        <v>2</v>
      </c>
      <c r="K21" s="2"/>
      <c r="L21" s="2"/>
      <c r="M21" s="2"/>
      <c r="N21" s="2" t="s">
        <v>2</v>
      </c>
      <c r="O21" s="2"/>
      <c r="P21" s="3"/>
    </row>
    <row r="22" spans="1:22">
      <c r="B22" s="4" t="s">
        <v>3</v>
      </c>
      <c r="C22" s="5">
        <v>60</v>
      </c>
      <c r="D22" s="5"/>
      <c r="E22" s="5"/>
      <c r="F22" s="5" t="s">
        <v>7</v>
      </c>
      <c r="G22" s="5">
        <v>70</v>
      </c>
      <c r="H22" s="5"/>
      <c r="I22" s="5"/>
      <c r="J22" s="5" t="s">
        <v>21</v>
      </c>
      <c r="K22" s="5">
        <v>50</v>
      </c>
      <c r="L22" s="5"/>
      <c r="M22" s="5"/>
      <c r="N22" s="5" t="s">
        <v>11</v>
      </c>
      <c r="O22" s="5">
        <f>SQRT((O26^2)+(O27^2))</f>
        <v>111.49636447768997</v>
      </c>
      <c r="P22" s="6"/>
    </row>
    <row r="23" spans="1:22">
      <c r="A23">
        <v>2.41</v>
      </c>
      <c r="B23" s="4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6"/>
    </row>
    <row r="24" spans="1:22">
      <c r="B24" s="4"/>
      <c r="C24" s="5" t="s">
        <v>5</v>
      </c>
      <c r="D24" s="5" t="s">
        <v>6</v>
      </c>
      <c r="E24" s="5"/>
      <c r="F24" s="5"/>
      <c r="G24" s="5" t="s">
        <v>5</v>
      </c>
      <c r="H24" s="5" t="s">
        <v>6</v>
      </c>
      <c r="I24" s="5"/>
      <c r="J24" s="5"/>
      <c r="K24" s="5" t="s">
        <v>5</v>
      </c>
      <c r="L24" s="5" t="s">
        <v>6</v>
      </c>
      <c r="M24" s="5"/>
      <c r="N24" s="5"/>
      <c r="O24" s="5" t="s">
        <v>5</v>
      </c>
      <c r="P24" s="6" t="s">
        <v>6</v>
      </c>
    </row>
    <row r="25" spans="1:22">
      <c r="B25" s="4" t="s">
        <v>4</v>
      </c>
      <c r="C25" s="5">
        <v>135</v>
      </c>
      <c r="D25" s="5">
        <f>RADIANS(C25)</f>
        <v>2.3561944901923448</v>
      </c>
      <c r="E25" s="5"/>
      <c r="F25" s="5" t="s">
        <v>8</v>
      </c>
      <c r="G25" s="5">
        <v>210</v>
      </c>
      <c r="H25" s="5">
        <f>RADIANS(G25)</f>
        <v>3.6651914291880923</v>
      </c>
      <c r="I25" s="5"/>
      <c r="J25" s="5" t="s">
        <v>8</v>
      </c>
      <c r="K25" s="5">
        <v>270</v>
      </c>
      <c r="L25" s="5">
        <f>RADIANS(K25)</f>
        <v>4.7123889803846897</v>
      </c>
      <c r="M25" s="5"/>
      <c r="N25" s="5" t="s">
        <v>12</v>
      </c>
      <c r="O25" s="5">
        <f>DEGREES(P25)</f>
        <v>67.552396198272746</v>
      </c>
      <c r="P25" s="6">
        <f>ATAN((O26/O27))</f>
        <v>1.1790117312715596</v>
      </c>
    </row>
    <row r="26" spans="1:22">
      <c r="B26" s="4" t="s">
        <v>1</v>
      </c>
      <c r="C26" s="5">
        <f>C22*COS(D25)</f>
        <v>-42.426406871192846</v>
      </c>
      <c r="D26" s="5"/>
      <c r="E26" s="5"/>
      <c r="F26" s="5" t="s">
        <v>9</v>
      </c>
      <c r="G26" s="5">
        <f>G22*COS(H25)</f>
        <v>-60.621778264910702</v>
      </c>
      <c r="H26" s="5"/>
      <c r="I26" s="5"/>
      <c r="J26" s="5" t="s">
        <v>22</v>
      </c>
      <c r="K26" s="5">
        <f>0</f>
        <v>0</v>
      </c>
      <c r="L26" s="5"/>
      <c r="M26" s="5"/>
      <c r="N26" s="5" t="s">
        <v>14</v>
      </c>
      <c r="O26" s="5">
        <f>C26+G26+K26</f>
        <v>-103.04818513610354</v>
      </c>
      <c r="P26" s="6"/>
    </row>
    <row r="27" spans="1:22" ht="15" thickBot="1">
      <c r="B27" s="7" t="s">
        <v>0</v>
      </c>
      <c r="C27" s="8">
        <f>C22*SIN(D25)</f>
        <v>42.426406871192853</v>
      </c>
      <c r="D27" s="8"/>
      <c r="E27" s="8"/>
      <c r="F27" s="8" t="s">
        <v>10</v>
      </c>
      <c r="G27" s="8">
        <f>G22*SIN(H25)</f>
        <v>-35.000000000000007</v>
      </c>
      <c r="H27" s="8"/>
      <c r="I27" s="8"/>
      <c r="J27" s="8" t="s">
        <v>23</v>
      </c>
      <c r="K27" s="8">
        <f>K22*SIN(L25)</f>
        <v>-50</v>
      </c>
      <c r="L27" s="8"/>
      <c r="M27" s="8"/>
      <c r="N27" s="8" t="s">
        <v>13</v>
      </c>
      <c r="O27" s="8">
        <f>C27+G27+K27</f>
        <v>-42.573593128807154</v>
      </c>
      <c r="P27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Dakota Johnson</dc:creator>
  <cp:lastModifiedBy>Dakota Johnson</cp:lastModifiedBy>
  <dcterms:created xsi:type="dcterms:W3CDTF">2014-09-16T18:00:14Z</dcterms:created>
  <dcterms:modified xsi:type="dcterms:W3CDTF">2014-09-16T18:59:17Z</dcterms:modified>
</cp:coreProperties>
</file>