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20" windowWidth="8580" windowHeight="82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8" i="1"/>
  <c r="C24"/>
  <c r="H17"/>
  <c r="I25"/>
  <c r="I24"/>
  <c r="C26"/>
  <c r="G23"/>
  <c r="O39"/>
  <c r="L38"/>
  <c r="L39"/>
  <c r="M42"/>
  <c r="L42"/>
  <c r="O40"/>
  <c r="P39"/>
  <c r="L40"/>
  <c r="D41"/>
  <c r="G6"/>
  <c r="D8" s="1"/>
  <c r="F16"/>
  <c r="E20" s="1"/>
  <c r="H51"/>
  <c r="G51"/>
  <c r="D51"/>
  <c r="C51"/>
  <c r="B51"/>
  <c r="F39"/>
  <c r="D39" s="1"/>
  <c r="F32"/>
  <c r="D33" s="1"/>
  <c r="D34" s="1"/>
  <c r="F17"/>
  <c r="E21" s="1"/>
  <c r="E26" s="1"/>
  <c r="F15"/>
  <c r="D19" s="1"/>
  <c r="E5"/>
  <c r="D5"/>
  <c r="H6"/>
  <c r="E8" s="1"/>
  <c r="M37" l="1"/>
  <c r="M39"/>
  <c r="O37"/>
  <c r="E39"/>
  <c r="E41" s="1"/>
  <c r="C19"/>
  <c r="C20"/>
  <c r="E19"/>
  <c r="C39"/>
  <c r="C33"/>
  <c r="D20"/>
  <c r="E33"/>
  <c r="E34" s="1"/>
  <c r="E11"/>
  <c r="D11"/>
  <c r="D21"/>
  <c r="D26" s="1"/>
  <c r="C21"/>
  <c r="C8"/>
  <c r="C11" s="1"/>
  <c r="M40" l="1"/>
  <c r="G24"/>
  <c r="C41"/>
  <c r="C37"/>
  <c r="C34"/>
  <c r="D37" l="1"/>
  <c r="P38"/>
  <c r="D24"/>
  <c r="E24"/>
  <c r="E37"/>
  <c r="C25" l="1"/>
  <c r="C27" s="1"/>
  <c r="I18"/>
  <c r="J18" l="1"/>
  <c r="E25" s="1"/>
  <c r="E27" s="1"/>
  <c r="E23" s="1"/>
  <c r="D25"/>
  <c r="D27" s="1"/>
</calcChain>
</file>

<file path=xl/sharedStrings.xml><?xml version="1.0" encoding="utf-8"?>
<sst xmlns="http://schemas.openxmlformats.org/spreadsheetml/2006/main" count="70" uniqueCount="48">
  <si>
    <t>F1</t>
  </si>
  <si>
    <t>f1x</t>
  </si>
  <si>
    <t>f1y</t>
  </si>
  <si>
    <t>f1z</t>
  </si>
  <si>
    <t>f2</t>
  </si>
  <si>
    <t>f2x</t>
  </si>
  <si>
    <t>f2y</t>
  </si>
  <si>
    <t>f2z</t>
  </si>
  <si>
    <t>FR</t>
  </si>
  <si>
    <t>FRx</t>
  </si>
  <si>
    <t>Fry</t>
  </si>
  <si>
    <t>FRz</t>
  </si>
  <si>
    <t>rab</t>
  </si>
  <si>
    <t>x</t>
  </si>
  <si>
    <t>y</t>
  </si>
  <si>
    <t>z</t>
  </si>
  <si>
    <t>rac</t>
  </si>
  <si>
    <t>rad</t>
  </si>
  <si>
    <t>uab</t>
  </si>
  <si>
    <t>uac</t>
  </si>
  <si>
    <t>uad</t>
  </si>
  <si>
    <t>lb</t>
  </si>
  <si>
    <t>i</t>
  </si>
  <si>
    <t>j</t>
  </si>
  <si>
    <t>k</t>
  </si>
  <si>
    <t>uFb</t>
  </si>
  <si>
    <t>rFB</t>
  </si>
  <si>
    <t>Fb</t>
  </si>
  <si>
    <t>Mfb</t>
  </si>
  <si>
    <t>rFc</t>
  </si>
  <si>
    <t>uFc</t>
  </si>
  <si>
    <t>Fc</t>
  </si>
  <si>
    <t>M3</t>
  </si>
  <si>
    <t>F2</t>
  </si>
  <si>
    <t>F3</t>
  </si>
  <si>
    <t>M2</t>
  </si>
  <si>
    <t>M1</t>
  </si>
  <si>
    <t>MR</t>
  </si>
  <si>
    <t>fb</t>
  </si>
  <si>
    <t>fc</t>
  </si>
  <si>
    <t>fd</t>
  </si>
  <si>
    <t>fa</t>
  </si>
  <si>
    <t>D</t>
  </si>
  <si>
    <t>B</t>
  </si>
  <si>
    <t>C</t>
  </si>
  <si>
    <t>Forces</t>
  </si>
  <si>
    <t>M=</t>
  </si>
  <si>
    <t>N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</si>
</sst>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0" xfId="0" applyNumberFormat="1" applyBorder="1"/>
    <xf numFmtId="165" fontId="0" fillId="2" borderId="0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workbookViewId="0">
      <selection activeCell="H19" sqref="H19"/>
    </sheetView>
  </sheetViews>
  <sheetFormatPr defaultRowHeight="14.4"/>
  <sheetData>
    <row r="1" spans="2:10" ht="15" thickBot="1"/>
    <row r="2" spans="2:10">
      <c r="B2" s="1">
        <v>2.74</v>
      </c>
      <c r="C2" s="2"/>
      <c r="D2" s="2"/>
      <c r="E2" s="2"/>
      <c r="F2" s="2"/>
      <c r="G2" s="2">
        <v>7</v>
      </c>
      <c r="H2" s="2">
        <v>-24</v>
      </c>
      <c r="I2" s="3">
        <v>25</v>
      </c>
    </row>
    <row r="3" spans="2:10">
      <c r="B3" s="4"/>
      <c r="C3" s="5"/>
      <c r="D3" s="5"/>
      <c r="E3" s="5"/>
      <c r="F3" s="5"/>
      <c r="G3" s="5"/>
      <c r="H3" s="5"/>
      <c r="I3" s="6"/>
    </row>
    <row r="4" spans="2:10">
      <c r="B4" s="4" t="s">
        <v>0</v>
      </c>
      <c r="C4" s="5" t="s">
        <v>1</v>
      </c>
      <c r="D4" s="5" t="s">
        <v>2</v>
      </c>
      <c r="E4" s="5" t="s">
        <v>3</v>
      </c>
      <c r="F4" s="5"/>
      <c r="G4" s="5"/>
      <c r="H4" s="5"/>
      <c r="I4" s="6"/>
    </row>
    <row r="5" spans="2:10">
      <c r="B5" s="4">
        <v>50</v>
      </c>
      <c r="C5" s="5">
        <v>0</v>
      </c>
      <c r="D5" s="5">
        <f>(G2*B5)/I2</f>
        <v>14</v>
      </c>
      <c r="E5" s="5">
        <f>(B5*H2)/I2</f>
        <v>-48</v>
      </c>
      <c r="F5" s="5"/>
      <c r="G5" s="5">
        <v>135</v>
      </c>
      <c r="H5" s="5">
        <v>60</v>
      </c>
      <c r="I5" s="6"/>
    </row>
    <row r="6" spans="2:10">
      <c r="B6" s="4"/>
      <c r="C6" s="5"/>
      <c r="D6" s="5"/>
      <c r="E6" s="5"/>
      <c r="F6" s="5"/>
      <c r="G6" s="5">
        <f>RADIANS(G5)</f>
        <v>2.3561944901923448</v>
      </c>
      <c r="H6" s="5">
        <f>RADIANS(H5)</f>
        <v>1.0471975511965976</v>
      </c>
      <c r="I6" s="6"/>
    </row>
    <row r="7" spans="2:10">
      <c r="B7" s="4" t="s">
        <v>4</v>
      </c>
      <c r="C7" s="5" t="s">
        <v>5</v>
      </c>
      <c r="D7" s="5" t="s">
        <v>6</v>
      </c>
      <c r="E7" s="5" t="s">
        <v>7</v>
      </c>
      <c r="F7" s="5"/>
      <c r="G7" s="5"/>
      <c r="H7" s="5"/>
      <c r="I7" s="6"/>
    </row>
    <row r="8" spans="2:10">
      <c r="B8" s="4">
        <v>180</v>
      </c>
      <c r="C8" s="5">
        <f>B8*COS(H6)</f>
        <v>90.000000000000014</v>
      </c>
      <c r="D8" s="5">
        <f>B8*COS(G6)</f>
        <v>-127.27922061357854</v>
      </c>
      <c r="E8" s="5">
        <f>B8*COS(H6)</f>
        <v>90.000000000000014</v>
      </c>
      <c r="F8" s="5"/>
      <c r="G8" s="5"/>
      <c r="H8" s="5"/>
      <c r="I8" s="6"/>
    </row>
    <row r="9" spans="2:10">
      <c r="B9" s="4"/>
      <c r="C9" s="5"/>
      <c r="D9" s="5"/>
      <c r="E9" s="5"/>
      <c r="F9" s="5"/>
      <c r="G9" s="5"/>
      <c r="H9" s="5"/>
      <c r="I9" s="6"/>
    </row>
    <row r="10" spans="2:10">
      <c r="B10" s="20" t="s">
        <v>8</v>
      </c>
      <c r="C10" s="21" t="s">
        <v>9</v>
      </c>
      <c r="D10" s="21" t="s">
        <v>10</v>
      </c>
      <c r="E10" s="21" t="s">
        <v>11</v>
      </c>
      <c r="F10" s="5"/>
      <c r="G10" s="5"/>
      <c r="H10" s="5"/>
      <c r="I10" s="6"/>
    </row>
    <row r="11" spans="2:10" ht="15" thickBot="1">
      <c r="B11" s="17"/>
      <c r="C11" s="18">
        <f>C5+C8</f>
        <v>90.000000000000014</v>
      </c>
      <c r="D11" s="18">
        <f>D5+D8</f>
        <v>-113.27922061357854</v>
      </c>
      <c r="E11" s="18">
        <f>E5+E8</f>
        <v>42.000000000000014</v>
      </c>
      <c r="F11" s="8"/>
      <c r="G11" s="8"/>
      <c r="H11" s="8"/>
      <c r="I11" s="9"/>
    </row>
    <row r="12" spans="2:10" ht="15" thickBot="1"/>
    <row r="13" spans="2:10">
      <c r="B13" s="1">
        <v>3.49</v>
      </c>
      <c r="C13" s="2"/>
      <c r="D13" s="2"/>
      <c r="E13" s="2"/>
      <c r="F13" s="2"/>
      <c r="G13" s="2"/>
      <c r="H13" s="2"/>
      <c r="I13" s="2"/>
      <c r="J13" s="3"/>
    </row>
    <row r="14" spans="2:10">
      <c r="B14" s="4"/>
      <c r="C14" s="5" t="s">
        <v>13</v>
      </c>
      <c r="D14" s="5" t="s">
        <v>14</v>
      </c>
      <c r="E14" s="5" t="s">
        <v>15</v>
      </c>
      <c r="F14" s="5"/>
      <c r="G14" s="5"/>
      <c r="H14" s="5"/>
      <c r="I14" s="5"/>
      <c r="J14" s="6"/>
    </row>
    <row r="15" spans="2:10" ht="15" thickBot="1">
      <c r="B15" s="4" t="s">
        <v>12</v>
      </c>
      <c r="C15" s="5">
        <v>-1.5</v>
      </c>
      <c r="D15" s="5">
        <v>-2</v>
      </c>
      <c r="E15" s="5">
        <v>-6</v>
      </c>
      <c r="F15" s="5">
        <f>SQRT(C15^2+D15^2+E15^2)</f>
        <v>6.5</v>
      </c>
      <c r="G15" s="5" t="s">
        <v>45</v>
      </c>
      <c r="H15" s="5" t="s">
        <v>21</v>
      </c>
      <c r="J15" s="6"/>
    </row>
    <row r="16" spans="2:10">
      <c r="B16" s="4" t="s">
        <v>16</v>
      </c>
      <c r="C16" s="5">
        <v>2</v>
      </c>
      <c r="D16" s="5">
        <v>-3</v>
      </c>
      <c r="E16" s="5">
        <v>-6</v>
      </c>
      <c r="F16" s="5">
        <f>SQRT(C16^2+D16^2+E16^2)</f>
        <v>7</v>
      </c>
      <c r="G16" s="1" t="s">
        <v>42</v>
      </c>
      <c r="H16" s="3">
        <v>450</v>
      </c>
      <c r="I16" s="5">
        <v>450</v>
      </c>
      <c r="J16" s="6">
        <v>450</v>
      </c>
    </row>
    <row r="17" spans="2:16">
      <c r="B17" s="4" t="s">
        <v>17</v>
      </c>
      <c r="C17" s="5">
        <v>0</v>
      </c>
      <c r="D17" s="5">
        <v>2.5</v>
      </c>
      <c r="E17" s="5">
        <v>-6</v>
      </c>
      <c r="F17" s="5">
        <f t="shared" ref="F17" si="0">SQRT(C17^2+D17^2+E17^2)</f>
        <v>6.5</v>
      </c>
      <c r="G17" s="4" t="s">
        <v>43</v>
      </c>
      <c r="H17" s="6">
        <f>I24/I25</f>
        <v>264.70588235294122</v>
      </c>
      <c r="I17" s="5"/>
      <c r="J17" s="6"/>
    </row>
    <row r="18" spans="2:16" ht="15" thickBot="1">
      <c r="B18" s="4"/>
      <c r="C18" s="5"/>
      <c r="D18" s="5"/>
      <c r="E18" s="5"/>
      <c r="F18" s="5"/>
      <c r="G18" s="7" t="s">
        <v>44</v>
      </c>
      <c r="H18" s="9">
        <f>-C24/C20</f>
        <v>213.80090497737561</v>
      </c>
      <c r="I18" s="5">
        <f>H18</f>
        <v>213.80090497737561</v>
      </c>
      <c r="J18" s="6">
        <f>I18</f>
        <v>213.80090497737561</v>
      </c>
    </row>
    <row r="19" spans="2:16">
      <c r="B19" s="4" t="s">
        <v>18</v>
      </c>
      <c r="C19" s="15">
        <f>C15/F15</f>
        <v>-0.23076923076923078</v>
      </c>
      <c r="D19" s="15">
        <f>D15/F15</f>
        <v>-0.30769230769230771</v>
      </c>
      <c r="E19" s="15">
        <f>E15/F15</f>
        <v>-0.92307692307692313</v>
      </c>
      <c r="F19" s="5"/>
      <c r="G19" s="5"/>
      <c r="H19" s="5"/>
      <c r="I19" s="5"/>
      <c r="J19" s="6"/>
    </row>
    <row r="20" spans="2:16">
      <c r="B20" s="4" t="s">
        <v>19</v>
      </c>
      <c r="C20" s="15">
        <f>C16/F16</f>
        <v>0.2857142857142857</v>
      </c>
      <c r="D20" s="15">
        <f t="shared" ref="D20:D21" si="1">D16/F16</f>
        <v>-0.42857142857142855</v>
      </c>
      <c r="E20" s="15">
        <f>E16/F16</f>
        <v>-0.8571428571428571</v>
      </c>
      <c r="F20" s="5"/>
      <c r="G20" s="5"/>
      <c r="H20" s="5"/>
      <c r="I20" s="5"/>
      <c r="J20" s="6"/>
    </row>
    <row r="21" spans="2:16">
      <c r="B21" s="4" t="s">
        <v>20</v>
      </c>
      <c r="C21" s="5">
        <f t="shared" ref="C21" si="2">C17/F17</f>
        <v>0</v>
      </c>
      <c r="D21" s="15">
        <f t="shared" si="1"/>
        <v>0.38461538461538464</v>
      </c>
      <c r="E21" s="15">
        <f t="shared" ref="E21" si="3">E17/F17</f>
        <v>-0.92307692307692313</v>
      </c>
      <c r="F21" s="5"/>
      <c r="G21" s="5"/>
      <c r="H21" s="5"/>
      <c r="I21" s="5"/>
      <c r="J21" s="6"/>
    </row>
    <row r="22" spans="2:16">
      <c r="B22" s="4"/>
      <c r="C22" s="5"/>
      <c r="D22" s="5"/>
      <c r="E22" s="5"/>
      <c r="F22" s="5"/>
      <c r="G22" s="5"/>
      <c r="H22" s="5"/>
      <c r="I22" s="5"/>
      <c r="J22" s="6"/>
    </row>
    <row r="23" spans="2:16">
      <c r="B23" s="4" t="s">
        <v>41</v>
      </c>
      <c r="C23" s="5"/>
      <c r="D23" s="5"/>
      <c r="E23" s="16">
        <f>0-E27</f>
        <v>842.98642533936663</v>
      </c>
      <c r="F23" s="21" t="s">
        <v>24</v>
      </c>
      <c r="G23" s="5">
        <f>C24/C20</f>
        <v>-213.80090497737561</v>
      </c>
      <c r="H23" s="5"/>
      <c r="I23" s="5"/>
      <c r="J23" s="6"/>
    </row>
    <row r="24" spans="2:16">
      <c r="B24" s="4" t="s">
        <v>38</v>
      </c>
      <c r="C24" s="5">
        <f>C19*H17</f>
        <v>-61.085972850678743</v>
      </c>
      <c r="D24" s="5">
        <f>D19*H17</f>
        <v>-81.447963800905001</v>
      </c>
      <c r="E24" s="5">
        <f>E19*H17</f>
        <v>-244.34389140271497</v>
      </c>
      <c r="F24" s="5"/>
      <c r="G24" s="5">
        <f>D26/D21</f>
        <v>450</v>
      </c>
      <c r="H24" s="5"/>
      <c r="I24" s="5">
        <f>(D26*C20)/D20</f>
        <v>-115.3846153846154</v>
      </c>
      <c r="J24" s="6"/>
    </row>
    <row r="25" spans="2:16">
      <c r="B25" s="4" t="s">
        <v>39</v>
      </c>
      <c r="C25" s="5">
        <f>C20*H18</f>
        <v>61.085972850678743</v>
      </c>
      <c r="D25" s="5">
        <f t="shared" ref="D25:E25" si="4">D20*I18</f>
        <v>-91.628959276018108</v>
      </c>
      <c r="E25" s="5">
        <f t="shared" si="4"/>
        <v>-183.25791855203622</v>
      </c>
      <c r="F25" s="5"/>
      <c r="G25" s="5"/>
      <c r="H25" s="5"/>
      <c r="I25" s="5">
        <f>((D20*C19)-(C20*D19))/D20</f>
        <v>-0.4358974358974359</v>
      </c>
      <c r="J25" s="6"/>
    </row>
    <row r="26" spans="2:16">
      <c r="B26" s="4" t="s">
        <v>40</v>
      </c>
      <c r="C26" s="5">
        <f>C21*H16</f>
        <v>0</v>
      </c>
      <c r="D26" s="5">
        <f>D21*I16</f>
        <v>173.07692307692309</v>
      </c>
      <c r="E26" s="5">
        <f t="shared" ref="E26" si="5">E21*J16</f>
        <v>-415.38461538461542</v>
      </c>
      <c r="F26" s="5"/>
      <c r="G26" s="5"/>
      <c r="H26" s="5"/>
      <c r="I26" s="5"/>
      <c r="J26" s="6"/>
    </row>
    <row r="27" spans="2:16" ht="15" thickBot="1">
      <c r="B27" s="7"/>
      <c r="C27" s="8">
        <f>C24+C25+C26</f>
        <v>0</v>
      </c>
      <c r="D27" s="8">
        <f>D24+D25+D26</f>
        <v>0</v>
      </c>
      <c r="E27" s="8">
        <f>E24+E25+E26</f>
        <v>-842.98642533936663</v>
      </c>
      <c r="F27" s="8"/>
      <c r="G27" s="8"/>
      <c r="H27" s="8"/>
      <c r="I27" s="8"/>
      <c r="J27" s="9"/>
    </row>
    <row r="28" spans="2:16">
      <c r="B28" s="5"/>
      <c r="C28" s="5"/>
      <c r="D28" s="5"/>
      <c r="E28" s="5"/>
      <c r="F28" s="5"/>
      <c r="G28" s="5"/>
      <c r="H28" s="5"/>
      <c r="I28" s="5"/>
      <c r="J28" s="5"/>
    </row>
    <row r="29" spans="2:16" ht="15" thickBot="1"/>
    <row r="30" spans="2:16">
      <c r="B30" s="1">
        <v>4.34</v>
      </c>
      <c r="C30" s="2"/>
      <c r="D30" s="2"/>
      <c r="E30" s="2"/>
      <c r="F30" s="2"/>
      <c r="G30" s="2"/>
      <c r="H30" s="2"/>
      <c r="I30" s="23"/>
      <c r="J30" s="2"/>
      <c r="K30" s="2"/>
      <c r="L30" s="2"/>
      <c r="M30" s="2"/>
      <c r="N30" s="2"/>
      <c r="O30" s="2"/>
      <c r="P30" s="3"/>
    </row>
    <row r="31" spans="2:16">
      <c r="B31" s="4"/>
      <c r="C31" s="5" t="s">
        <v>22</v>
      </c>
      <c r="D31" s="5" t="s">
        <v>23</v>
      </c>
      <c r="E31" s="5" t="s">
        <v>24</v>
      </c>
      <c r="F31" s="5"/>
      <c r="G31" s="5"/>
      <c r="H31" s="5"/>
      <c r="I31" s="13"/>
      <c r="J31" s="5"/>
      <c r="K31" s="5"/>
      <c r="L31" s="5"/>
      <c r="M31" s="5"/>
      <c r="N31" s="5"/>
      <c r="O31" s="5"/>
      <c r="P31" s="6"/>
    </row>
    <row r="32" spans="2:16">
      <c r="B32" s="4" t="s">
        <v>26</v>
      </c>
      <c r="C32" s="22">
        <v>0</v>
      </c>
      <c r="D32" s="22">
        <v>-2.5</v>
      </c>
      <c r="E32" s="22">
        <v>-6</v>
      </c>
      <c r="F32" s="5">
        <f>SQRT(C32^2+D32^2+E32^2)</f>
        <v>6.5</v>
      </c>
      <c r="G32" s="5"/>
      <c r="H32" s="5">
        <v>-780</v>
      </c>
      <c r="I32" s="13" t="s">
        <v>47</v>
      </c>
      <c r="J32" s="5"/>
      <c r="K32" s="5"/>
      <c r="L32" s="5"/>
      <c r="M32" s="5"/>
      <c r="N32" s="5"/>
      <c r="O32" s="5"/>
      <c r="P32" s="6"/>
    </row>
    <row r="33" spans="1:16">
      <c r="B33" s="4" t="s">
        <v>25</v>
      </c>
      <c r="C33" s="5">
        <f>C32/F32</f>
        <v>0</v>
      </c>
      <c r="D33" s="5">
        <f>D32/F32</f>
        <v>-0.38461538461538464</v>
      </c>
      <c r="E33" s="5">
        <f>E32/F32</f>
        <v>-0.92307692307692313</v>
      </c>
      <c r="F33" s="5"/>
      <c r="G33" s="5"/>
      <c r="H33" s="5"/>
      <c r="I33" s="13"/>
      <c r="J33" s="5"/>
      <c r="K33" s="5"/>
      <c r="L33" s="5"/>
      <c r="M33" s="5"/>
      <c r="N33" s="5"/>
      <c r="O33" s="5"/>
      <c r="P33" s="6"/>
    </row>
    <row r="34" spans="1:16">
      <c r="B34" s="4" t="s">
        <v>27</v>
      </c>
      <c r="C34" s="22">
        <f>C33*H32</f>
        <v>0</v>
      </c>
      <c r="D34" s="22">
        <f>D33*H32</f>
        <v>300</v>
      </c>
      <c r="E34" s="22">
        <f>H32*E33</f>
        <v>720</v>
      </c>
      <c r="F34" s="5"/>
      <c r="G34" s="5"/>
      <c r="H34" s="5"/>
      <c r="I34" s="13"/>
      <c r="J34" s="5"/>
      <c r="K34" s="5"/>
      <c r="L34" s="5"/>
      <c r="M34" s="5"/>
      <c r="N34" s="5"/>
      <c r="O34" s="5"/>
      <c r="P34" s="6"/>
    </row>
    <row r="35" spans="1:16">
      <c r="B35" s="24"/>
      <c r="C35" s="10"/>
      <c r="D35" s="10"/>
      <c r="E35" s="10"/>
      <c r="F35" s="10"/>
      <c r="G35" s="10"/>
      <c r="H35" s="10"/>
      <c r="I35" s="14"/>
      <c r="J35" s="5"/>
      <c r="K35" s="5"/>
      <c r="L35" s="5"/>
      <c r="M35" s="5"/>
      <c r="N35" s="5"/>
      <c r="O35" s="5"/>
      <c r="P35" s="6"/>
    </row>
    <row r="36" spans="1:16">
      <c r="B36" s="25"/>
      <c r="C36" s="11" t="s">
        <v>22</v>
      </c>
      <c r="D36" s="11" t="s">
        <v>23</v>
      </c>
      <c r="E36" s="11" t="s">
        <v>24</v>
      </c>
      <c r="F36" s="11"/>
      <c r="G36" s="11"/>
      <c r="H36" s="11"/>
      <c r="I36" s="12"/>
      <c r="J36" s="5"/>
      <c r="K36" s="5"/>
      <c r="L36" s="5" t="s">
        <v>22</v>
      </c>
      <c r="M36" s="5" t="s">
        <v>23</v>
      </c>
      <c r="N36" s="5"/>
      <c r="O36" s="5" t="s">
        <v>22</v>
      </c>
      <c r="P36" s="6" t="s">
        <v>23</v>
      </c>
    </row>
    <row r="37" spans="1:16">
      <c r="B37" s="4" t="s">
        <v>28</v>
      </c>
      <c r="C37" s="5">
        <f>(D32*E34)-(E32*D34)</f>
        <v>0</v>
      </c>
      <c r="D37" s="5">
        <f>(C32*E34)-(E32*C34)</f>
        <v>0</v>
      </c>
      <c r="E37" s="5">
        <f>(C32*D34)-(D32*C34)</f>
        <v>0</v>
      </c>
      <c r="F37" s="5"/>
      <c r="G37" s="5"/>
      <c r="H37" s="5"/>
      <c r="I37" s="13"/>
      <c r="J37" s="5"/>
      <c r="K37" s="5" t="s">
        <v>13</v>
      </c>
      <c r="L37" s="5"/>
      <c r="M37" s="5">
        <f>D41*C40</f>
        <v>360</v>
      </c>
      <c r="N37" s="5"/>
      <c r="O37" s="5">
        <f>C32*D34</f>
        <v>0</v>
      </c>
      <c r="P37" s="6"/>
    </row>
    <row r="38" spans="1:16">
      <c r="B38" s="4"/>
      <c r="C38" s="5"/>
      <c r="D38" s="5"/>
      <c r="E38" s="5"/>
      <c r="F38" s="5"/>
      <c r="G38" s="5"/>
      <c r="H38" s="5"/>
      <c r="I38" s="13"/>
      <c r="J38" s="5"/>
      <c r="K38" s="5" t="s">
        <v>14</v>
      </c>
      <c r="L38" s="5">
        <f>C41*D40</f>
        <v>360</v>
      </c>
      <c r="M38" s="5"/>
      <c r="N38" s="5"/>
      <c r="O38" s="5"/>
      <c r="P38" s="6">
        <f>C34*D32</f>
        <v>0</v>
      </c>
    </row>
    <row r="39" spans="1:16">
      <c r="B39" s="4" t="s">
        <v>30</v>
      </c>
      <c r="C39" s="5">
        <f>C40/F39</f>
        <v>0.2857142857142857</v>
      </c>
      <c r="D39" s="5">
        <f>D40/F39</f>
        <v>-0.42857142857142855</v>
      </c>
      <c r="E39" s="5">
        <f>E40/F39</f>
        <v>-0.8571428571428571</v>
      </c>
      <c r="F39" s="5">
        <f>SQRT(C40^2+D40^2+E40^2)</f>
        <v>7</v>
      </c>
      <c r="G39" s="5"/>
      <c r="H39" s="5">
        <v>-420</v>
      </c>
      <c r="I39" s="13" t="s">
        <v>47</v>
      </c>
      <c r="J39" s="5"/>
      <c r="K39" s="5" t="s">
        <v>15</v>
      </c>
      <c r="L39" s="5">
        <f>C41*E40</f>
        <v>720</v>
      </c>
      <c r="M39" s="5">
        <f>D41*E40</f>
        <v>-1080</v>
      </c>
      <c r="N39" s="5"/>
      <c r="O39" s="5">
        <f>D34*E32</f>
        <v>-1800</v>
      </c>
      <c r="P39" s="6">
        <f>C34*E32</f>
        <v>0</v>
      </c>
    </row>
    <row r="40" spans="1:16">
      <c r="B40" s="4" t="s">
        <v>29</v>
      </c>
      <c r="C40" s="5">
        <v>2</v>
      </c>
      <c r="D40" s="5">
        <v>-3</v>
      </c>
      <c r="E40" s="5">
        <v>-6</v>
      </c>
      <c r="F40" s="5"/>
      <c r="G40" s="5"/>
      <c r="H40" s="5"/>
      <c r="I40" s="13"/>
      <c r="J40" s="5"/>
      <c r="K40" s="5"/>
      <c r="L40" s="5">
        <f>L39+L38</f>
        <v>1080</v>
      </c>
      <c r="M40" s="5">
        <f>M39+M37</f>
        <v>-720</v>
      </c>
      <c r="N40" s="5"/>
      <c r="O40" s="5">
        <f>O39</f>
        <v>-1800</v>
      </c>
      <c r="P40" s="6">
        <v>0</v>
      </c>
    </row>
    <row r="41" spans="1:16">
      <c r="B41" s="4" t="s">
        <v>31</v>
      </c>
      <c r="C41" s="5">
        <f>C39*H39</f>
        <v>-120</v>
      </c>
      <c r="D41" s="5">
        <f>D39*H39</f>
        <v>180</v>
      </c>
      <c r="E41" s="5">
        <f>E39*H39</f>
        <v>360</v>
      </c>
      <c r="F41" s="5"/>
      <c r="G41" s="5"/>
      <c r="H41" s="5"/>
      <c r="I41" s="13"/>
      <c r="J41" s="5"/>
      <c r="K41" s="21"/>
      <c r="L41" s="21" t="s">
        <v>22</v>
      </c>
      <c r="M41" s="21" t="s">
        <v>23</v>
      </c>
      <c r="N41" s="5"/>
      <c r="O41" s="5"/>
      <c r="P41" s="6"/>
    </row>
    <row r="42" spans="1:16" ht="15" thickBot="1">
      <c r="B42" s="7"/>
      <c r="C42" s="8"/>
      <c r="D42" s="8"/>
      <c r="E42" s="8"/>
      <c r="F42" s="8"/>
      <c r="G42" s="8"/>
      <c r="H42" s="8"/>
      <c r="I42" s="26"/>
      <c r="J42" s="8"/>
      <c r="K42" s="18" t="s">
        <v>46</v>
      </c>
      <c r="L42" s="18">
        <f>L40+O40</f>
        <v>-720</v>
      </c>
      <c r="M42" s="18">
        <f>-M40</f>
        <v>720</v>
      </c>
      <c r="N42" s="8"/>
      <c r="O42" s="8"/>
      <c r="P42" s="9"/>
    </row>
    <row r="43" spans="1:16">
      <c r="B43" s="5"/>
      <c r="C43" s="5"/>
      <c r="D43" s="5"/>
      <c r="E43" s="5"/>
      <c r="F43" s="5"/>
      <c r="G43" s="5"/>
      <c r="H43" s="5"/>
      <c r="I43" s="5"/>
      <c r="J43" s="5"/>
    </row>
    <row r="44" spans="1:16" ht="15" thickBot="1"/>
    <row r="45" spans="1:16">
      <c r="A45" s="1"/>
      <c r="B45" s="2">
        <v>4.109</v>
      </c>
      <c r="C45" s="2"/>
      <c r="D45" s="2"/>
      <c r="E45" s="2"/>
      <c r="F45" s="2"/>
      <c r="G45" s="2"/>
      <c r="H45" s="2"/>
      <c r="I45" s="3"/>
    </row>
    <row r="46" spans="1:16">
      <c r="A46" s="4"/>
      <c r="B46" s="5" t="s">
        <v>22</v>
      </c>
      <c r="C46" s="5" t="s">
        <v>23</v>
      </c>
      <c r="D46" s="5" t="s">
        <v>24</v>
      </c>
      <c r="E46" s="5"/>
      <c r="F46" s="5"/>
      <c r="G46" s="5" t="s">
        <v>22</v>
      </c>
      <c r="H46" s="5" t="s">
        <v>23</v>
      </c>
      <c r="I46" s="6" t="s">
        <v>24</v>
      </c>
    </row>
    <row r="47" spans="1:16">
      <c r="A47" s="4" t="s">
        <v>0</v>
      </c>
      <c r="B47" s="5">
        <v>100</v>
      </c>
      <c r="C47" s="5">
        <v>-100</v>
      </c>
      <c r="D47" s="5">
        <v>-50</v>
      </c>
      <c r="E47" s="5"/>
      <c r="F47" s="5" t="s">
        <v>36</v>
      </c>
      <c r="G47" s="5">
        <v>-4800</v>
      </c>
      <c r="H47" s="5">
        <v>-3600</v>
      </c>
      <c r="I47" s="6"/>
    </row>
    <row r="48" spans="1:16">
      <c r="A48" s="4" t="s">
        <v>33</v>
      </c>
      <c r="B48" s="5">
        <v>300</v>
      </c>
      <c r="C48" s="5">
        <v>400</v>
      </c>
      <c r="D48" s="5">
        <v>-100</v>
      </c>
      <c r="E48" s="5"/>
      <c r="F48" s="5" t="s">
        <v>35</v>
      </c>
      <c r="G48" s="5">
        <v>1200</v>
      </c>
      <c r="H48" s="5">
        <v>-1200</v>
      </c>
      <c r="I48" s="6"/>
    </row>
    <row r="49" spans="1:9">
      <c r="A49" s="4" t="s">
        <v>34</v>
      </c>
      <c r="B49" s="5"/>
      <c r="C49" s="5"/>
      <c r="D49" s="5">
        <v>-500</v>
      </c>
      <c r="E49" s="5"/>
      <c r="F49" s="5" t="s">
        <v>32</v>
      </c>
      <c r="G49" s="5">
        <v>500</v>
      </c>
      <c r="H49" s="5"/>
      <c r="I49" s="6"/>
    </row>
    <row r="50" spans="1:9">
      <c r="A50" s="4"/>
      <c r="B50" s="5"/>
      <c r="C50" s="5"/>
      <c r="D50" s="5"/>
      <c r="E50" s="5"/>
      <c r="F50" s="5"/>
      <c r="G50" s="5"/>
      <c r="H50" s="5"/>
      <c r="I50" s="6"/>
    </row>
    <row r="51" spans="1:9" ht="15" thickBot="1">
      <c r="A51" s="17" t="s">
        <v>8</v>
      </c>
      <c r="B51" s="18">
        <f>B47+B48</f>
        <v>400</v>
      </c>
      <c r="C51" s="18">
        <f>C47+C48</f>
        <v>300</v>
      </c>
      <c r="D51" s="18">
        <f>D47+D49+D48</f>
        <v>-650</v>
      </c>
      <c r="E51" s="18"/>
      <c r="F51" s="18" t="s">
        <v>37</v>
      </c>
      <c r="G51" s="18">
        <f>G47+G48+G49</f>
        <v>-3100</v>
      </c>
      <c r="H51" s="18">
        <f>-(H47+H48)</f>
        <v>4800</v>
      </c>
      <c r="I5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Johnson</dc:creator>
  <cp:lastModifiedBy>Dakota Johnson</cp:lastModifiedBy>
  <dcterms:created xsi:type="dcterms:W3CDTF">2014-12-15T14:36:16Z</dcterms:created>
  <dcterms:modified xsi:type="dcterms:W3CDTF">2014-12-16T00:01:26Z</dcterms:modified>
</cp:coreProperties>
</file>