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ngineering\2015 Spring\Circuit Analysis\Week 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11" i="1"/>
  <c r="N18" i="1"/>
  <c r="N17" i="1"/>
  <c r="N20" i="1"/>
  <c r="N16" i="1"/>
  <c r="N15" i="1"/>
  <c r="N14" i="1"/>
  <c r="N13" i="1"/>
  <c r="N12" i="1"/>
  <c r="J9" i="1"/>
  <c r="J8" i="1"/>
  <c r="B9" i="1"/>
  <c r="F9" i="1"/>
  <c r="F8" i="1"/>
  <c r="F10" i="1" s="1"/>
  <c r="F11" i="1" s="1"/>
  <c r="B6" i="1"/>
  <c r="B7" i="1" s="1"/>
  <c r="F12" i="1" l="1"/>
  <c r="J10" i="1"/>
  <c r="J11" i="1" s="1"/>
  <c r="J12" i="1" s="1"/>
  <c r="B8" i="1"/>
</calcChain>
</file>

<file path=xl/sharedStrings.xml><?xml version="1.0" encoding="utf-8"?>
<sst xmlns="http://schemas.openxmlformats.org/spreadsheetml/2006/main" count="86" uniqueCount="22">
  <si>
    <t>RT</t>
  </si>
  <si>
    <t>IT</t>
  </si>
  <si>
    <t>VA</t>
  </si>
  <si>
    <r>
      <t>k</t>
    </r>
    <r>
      <rPr>
        <sz val="11"/>
        <color theme="1"/>
        <rFont val="Calibri"/>
        <family val="2"/>
      </rPr>
      <t>Ω</t>
    </r>
  </si>
  <si>
    <t>V</t>
  </si>
  <si>
    <t>mA</t>
  </si>
  <si>
    <t>μA</t>
  </si>
  <si>
    <t>R12</t>
  </si>
  <si>
    <t>R34</t>
  </si>
  <si>
    <t>R2</t>
  </si>
  <si>
    <t>R1</t>
  </si>
  <si>
    <t>R3</t>
  </si>
  <si>
    <t>R4</t>
  </si>
  <si>
    <t>R5</t>
  </si>
  <si>
    <t>R6</t>
  </si>
  <si>
    <t>R7</t>
  </si>
  <si>
    <t>R123</t>
  </si>
  <si>
    <t>R45</t>
  </si>
  <si>
    <t>R67</t>
  </si>
  <si>
    <t>R4567</t>
  </si>
  <si>
    <t>I1</t>
  </si>
  <si>
    <t>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</si>
</sst>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0" fillId="0" borderId="7" xfId="0" applyFill="1" applyBorder="1"/>
    <xf numFmtId="0" fontId="0" fillId="0" borderId="4" xfId="0" applyFill="1" applyBorder="1"/>
    <xf numFmtId="0" fontId="0" fillId="0" borderId="0" xfId="0" applyBorder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R37" sqref="R37"/>
    </sheetView>
  </sheetViews>
  <sheetFormatPr defaultRowHeight="15" x14ac:dyDescent="0.25"/>
  <sheetData>
    <row r="1" spans="1:15" x14ac:dyDescent="0.25">
      <c r="A1">
        <v>1</v>
      </c>
      <c r="E1">
        <v>2</v>
      </c>
      <c r="I1">
        <v>3</v>
      </c>
      <c r="M1">
        <v>4</v>
      </c>
    </row>
    <row r="2" spans="1:15" x14ac:dyDescent="0.25">
      <c r="A2" t="s">
        <v>10</v>
      </c>
      <c r="B2">
        <v>4.7</v>
      </c>
      <c r="C2" t="s">
        <v>3</v>
      </c>
      <c r="E2" t="s">
        <v>9</v>
      </c>
      <c r="F2">
        <v>10</v>
      </c>
      <c r="G2" t="s">
        <v>3</v>
      </c>
      <c r="I2" t="s">
        <v>9</v>
      </c>
      <c r="J2">
        <v>10</v>
      </c>
      <c r="K2" t="s">
        <v>3</v>
      </c>
      <c r="M2" t="s">
        <v>9</v>
      </c>
      <c r="N2">
        <v>2.7</v>
      </c>
      <c r="O2" t="s">
        <v>3</v>
      </c>
    </row>
    <row r="3" spans="1:15" x14ac:dyDescent="0.25">
      <c r="A3" t="s">
        <v>9</v>
      </c>
      <c r="B3">
        <v>4.7</v>
      </c>
      <c r="C3" t="s">
        <v>3</v>
      </c>
      <c r="E3" t="s">
        <v>10</v>
      </c>
      <c r="F3">
        <v>10</v>
      </c>
      <c r="G3" t="s">
        <v>3</v>
      </c>
      <c r="I3" t="s">
        <v>10</v>
      </c>
      <c r="J3">
        <v>4.7</v>
      </c>
      <c r="K3" t="s">
        <v>3</v>
      </c>
      <c r="M3" t="s">
        <v>10</v>
      </c>
      <c r="N3">
        <v>3.3</v>
      </c>
      <c r="O3" t="s">
        <v>3</v>
      </c>
    </row>
    <row r="4" spans="1:15" x14ac:dyDescent="0.25">
      <c r="B4">
        <v>9</v>
      </c>
      <c r="C4" t="s">
        <v>4</v>
      </c>
      <c r="E4" t="s">
        <v>11</v>
      </c>
      <c r="F4">
        <v>1</v>
      </c>
      <c r="G4" t="s">
        <v>3</v>
      </c>
      <c r="I4" t="s">
        <v>11</v>
      </c>
      <c r="J4">
        <v>2.2000000000000002</v>
      </c>
      <c r="K4" t="s">
        <v>3</v>
      </c>
      <c r="M4" t="s">
        <v>11</v>
      </c>
      <c r="N4">
        <v>4.7</v>
      </c>
      <c r="O4" t="s">
        <v>3</v>
      </c>
    </row>
    <row r="5" spans="1:15" ht="15.75" thickBot="1" x14ac:dyDescent="0.3">
      <c r="E5" t="s">
        <v>12</v>
      </c>
      <c r="F5">
        <v>1</v>
      </c>
      <c r="G5" t="s">
        <v>3</v>
      </c>
      <c r="I5" t="s">
        <v>12</v>
      </c>
      <c r="J5">
        <v>1</v>
      </c>
      <c r="K5" t="s">
        <v>3</v>
      </c>
      <c r="M5" t="s">
        <v>12</v>
      </c>
      <c r="N5">
        <v>1</v>
      </c>
      <c r="O5" t="s">
        <v>3</v>
      </c>
    </row>
    <row r="6" spans="1:15" ht="15.75" thickBot="1" x14ac:dyDescent="0.3">
      <c r="A6" s="7" t="s">
        <v>0</v>
      </c>
      <c r="B6" s="8">
        <f>B2+B3</f>
        <v>9.4</v>
      </c>
      <c r="C6" s="9" t="s">
        <v>3</v>
      </c>
      <c r="F6">
        <v>9</v>
      </c>
      <c r="G6" t="s">
        <v>4</v>
      </c>
      <c r="J6">
        <v>9</v>
      </c>
      <c r="K6" t="s">
        <v>4</v>
      </c>
      <c r="M6" t="s">
        <v>13</v>
      </c>
      <c r="N6">
        <v>1</v>
      </c>
      <c r="O6" t="s">
        <v>3</v>
      </c>
    </row>
    <row r="7" spans="1:15" ht="15.75" thickBot="1" x14ac:dyDescent="0.3">
      <c r="A7" t="s">
        <v>1</v>
      </c>
      <c r="B7">
        <f>B4/B6</f>
        <v>0.95744680851063824</v>
      </c>
      <c r="C7" t="s">
        <v>5</v>
      </c>
      <c r="M7" t="s">
        <v>14</v>
      </c>
      <c r="N7">
        <v>4.7</v>
      </c>
      <c r="O7" t="s">
        <v>3</v>
      </c>
    </row>
    <row r="8" spans="1:15" ht="15.75" thickBot="1" x14ac:dyDescent="0.3">
      <c r="A8" s="1" t="s">
        <v>1</v>
      </c>
      <c r="B8" s="2">
        <f>B7*1000</f>
        <v>957.44680851063822</v>
      </c>
      <c r="C8" s="3" t="s">
        <v>6</v>
      </c>
      <c r="E8" s="7" t="s">
        <v>7</v>
      </c>
      <c r="F8" s="8">
        <f>1/((1/F2)+(1/F3))</f>
        <v>5</v>
      </c>
      <c r="G8" s="9" t="s">
        <v>3</v>
      </c>
      <c r="I8" s="7" t="s">
        <v>7</v>
      </c>
      <c r="J8" s="8">
        <f>1/((1/J2)+(1/J3))</f>
        <v>3.1972789115646258</v>
      </c>
      <c r="K8" s="9" t="s">
        <v>3</v>
      </c>
      <c r="M8" t="s">
        <v>15</v>
      </c>
      <c r="N8">
        <v>4.7</v>
      </c>
      <c r="O8" t="s">
        <v>3</v>
      </c>
    </row>
    <row r="9" spans="1:15" ht="15.75" thickBot="1" x14ac:dyDescent="0.3">
      <c r="A9" s="4" t="s">
        <v>2</v>
      </c>
      <c r="B9" s="5">
        <f>B4-(B3*B7)</f>
        <v>4.5</v>
      </c>
      <c r="C9" s="6" t="s">
        <v>4</v>
      </c>
      <c r="E9" s="7" t="s">
        <v>8</v>
      </c>
      <c r="F9" s="8">
        <f>F4+F5</f>
        <v>2</v>
      </c>
      <c r="G9" s="9" t="s">
        <v>3</v>
      </c>
      <c r="I9" s="7" t="s">
        <v>8</v>
      </c>
      <c r="J9" s="8">
        <f>J4+J5</f>
        <v>3.2</v>
      </c>
      <c r="K9" s="9" t="s">
        <v>3</v>
      </c>
      <c r="N9">
        <v>9</v>
      </c>
      <c r="O9" t="s">
        <v>4</v>
      </c>
    </row>
    <row r="10" spans="1:15" ht="15.75" thickBot="1" x14ac:dyDescent="0.3">
      <c r="E10" s="7" t="s">
        <v>0</v>
      </c>
      <c r="F10" s="8">
        <f>F8+F9</f>
        <v>7</v>
      </c>
      <c r="G10" s="9" t="s">
        <v>3</v>
      </c>
      <c r="I10" s="7" t="s">
        <v>0</v>
      </c>
      <c r="J10" s="8">
        <f>J8+J9</f>
        <v>6.3972789115646265</v>
      </c>
      <c r="K10" s="9" t="s">
        <v>3</v>
      </c>
    </row>
    <row r="11" spans="1:15" ht="15.75" thickBot="1" x14ac:dyDescent="0.3">
      <c r="E11" s="11" t="s">
        <v>1</v>
      </c>
      <c r="F11" s="8">
        <f>F6/F10</f>
        <v>1.2857142857142858</v>
      </c>
      <c r="G11" s="9" t="s">
        <v>5</v>
      </c>
      <c r="I11" s="11" t="s">
        <v>1</v>
      </c>
      <c r="J11" s="8">
        <f>J6/J10</f>
        <v>1.4068481497235217</v>
      </c>
      <c r="K11" s="9" t="s">
        <v>5</v>
      </c>
      <c r="M11" s="7" t="s">
        <v>16</v>
      </c>
      <c r="N11" s="8">
        <f>1/((1/N2)+(1/N3)+(1/N4))</f>
        <v>1.1284559417946645</v>
      </c>
      <c r="O11" s="9" t="s">
        <v>3</v>
      </c>
    </row>
    <row r="12" spans="1:15" ht="15.75" thickBot="1" x14ac:dyDescent="0.3">
      <c r="E12" s="11" t="s">
        <v>2</v>
      </c>
      <c r="F12" s="8">
        <f>F6-(F8*F11)</f>
        <v>2.5714285714285712</v>
      </c>
      <c r="G12" s="9" t="s">
        <v>4</v>
      </c>
      <c r="I12" s="11" t="s">
        <v>2</v>
      </c>
      <c r="J12" s="8">
        <f>J6-(J8*J11)</f>
        <v>4.501914079115271</v>
      </c>
      <c r="K12" s="9" t="s">
        <v>4</v>
      </c>
      <c r="M12" s="7" t="s">
        <v>17</v>
      </c>
      <c r="N12" s="8">
        <f>N5+N6</f>
        <v>2</v>
      </c>
      <c r="O12" s="9" t="s">
        <v>3</v>
      </c>
    </row>
    <row r="13" spans="1:15" ht="15.75" thickBot="1" x14ac:dyDescent="0.3">
      <c r="M13" s="7" t="s">
        <v>18</v>
      </c>
      <c r="N13" s="8">
        <f>N7+N8</f>
        <v>9.4</v>
      </c>
      <c r="O13" s="9" t="s">
        <v>3</v>
      </c>
    </row>
    <row r="14" spans="1:15" ht="15.75" thickBot="1" x14ac:dyDescent="0.3">
      <c r="M14" s="7" t="s">
        <v>19</v>
      </c>
      <c r="N14" s="8">
        <f>1/((1/N12)+(1/N13))</f>
        <v>1.6491228070175437</v>
      </c>
      <c r="O14" s="9" t="s">
        <v>3</v>
      </c>
    </row>
    <row r="15" spans="1:15" ht="15.75" thickBot="1" x14ac:dyDescent="0.3">
      <c r="M15" s="7" t="s">
        <v>0</v>
      </c>
      <c r="N15" s="8">
        <f>N14+N11</f>
        <v>2.7775787488122079</v>
      </c>
      <c r="O15" s="9" t="s">
        <v>3</v>
      </c>
    </row>
    <row r="16" spans="1:15" ht="15.75" thickBot="1" x14ac:dyDescent="0.3">
      <c r="M16" s="11" t="s">
        <v>1</v>
      </c>
      <c r="N16" s="8">
        <f>N9/N15</f>
        <v>3.240232164020092</v>
      </c>
      <c r="O16" s="9" t="s">
        <v>5</v>
      </c>
    </row>
    <row r="17" spans="13:15" ht="15.75" thickBot="1" x14ac:dyDescent="0.3">
      <c r="M17" s="11" t="s">
        <v>20</v>
      </c>
      <c r="N17" s="8">
        <f>N20/N12</f>
        <v>2.6717703808586717</v>
      </c>
      <c r="O17" s="9" t="s">
        <v>5</v>
      </c>
    </row>
    <row r="18" spans="13:15" ht="15.75" thickBot="1" x14ac:dyDescent="0.3">
      <c r="M18" s="10" t="s">
        <v>21</v>
      </c>
      <c r="N18" s="13">
        <f>N20/N13</f>
        <v>0.56846178316141949</v>
      </c>
      <c r="O18" s="13" t="s">
        <v>5</v>
      </c>
    </row>
    <row r="19" spans="13:15" ht="15.75" thickBot="1" x14ac:dyDescent="0.3">
      <c r="M19" s="11" t="s">
        <v>21</v>
      </c>
      <c r="N19" s="8">
        <f>N18*1000</f>
        <v>568.46178316141948</v>
      </c>
      <c r="O19" s="14" t="s">
        <v>6</v>
      </c>
    </row>
    <row r="20" spans="13:15" ht="15.75" thickBot="1" x14ac:dyDescent="0.3">
      <c r="M20" s="12" t="s">
        <v>2</v>
      </c>
      <c r="N20" s="5">
        <f>N9-(N11*N16)</f>
        <v>5.3435407617173434</v>
      </c>
      <c r="O20" s="6" t="s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2015-03-05T22:41:15Z</dcterms:created>
  <dcterms:modified xsi:type="dcterms:W3CDTF">2015-03-05T23:46:42Z</dcterms:modified>
</cp:coreProperties>
</file>