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240" yWindow="120" windowWidth="21075" windowHeight="10035"/>
  </bookViews>
  <sheets>
    <sheet name="Question 1" sheetId="1" r:id="rId1"/>
    <sheet name="Question 2" sheetId="2" r:id="rId2"/>
    <sheet name="Question 3" sheetId="3" r:id="rId3"/>
    <sheet name="Question 4" sheetId="4" r:id="rId4"/>
    <sheet name="Question 5" sheetId="5" r:id="rId5"/>
  </sheets>
  <calcPr calcId="145621"/>
</workbook>
</file>

<file path=xl/calcChain.xml><?xml version="1.0" encoding="utf-8"?>
<calcChain xmlns="http://schemas.openxmlformats.org/spreadsheetml/2006/main">
  <c r="B4" i="5" l="1"/>
  <c r="F2" i="5"/>
  <c r="G2" i="5"/>
  <c r="F32" i="5"/>
  <c r="G32" i="5" s="1"/>
  <c r="F33" i="5"/>
  <c r="G33" i="5" s="1"/>
  <c r="F34" i="5"/>
  <c r="G34" i="5" s="1"/>
  <c r="F35" i="5"/>
  <c r="G35" i="5" s="1"/>
  <c r="F36" i="5"/>
  <c r="G36" i="5" s="1"/>
  <c r="F37" i="5"/>
  <c r="G37" i="5" s="1"/>
  <c r="F38" i="5"/>
  <c r="G38" i="5" s="1"/>
  <c r="F39" i="5"/>
  <c r="G39" i="5" s="1"/>
  <c r="F40" i="5"/>
  <c r="G40" i="5" s="1"/>
  <c r="F41" i="5"/>
  <c r="G41" i="5" s="1"/>
  <c r="F42" i="5"/>
  <c r="G42" i="5" s="1"/>
  <c r="F43" i="5"/>
  <c r="G43" i="5" s="1"/>
  <c r="F44" i="5"/>
  <c r="G44" i="5" s="1"/>
  <c r="F45" i="5"/>
  <c r="G45" i="5" s="1"/>
  <c r="F46" i="5"/>
  <c r="G46" i="5" s="1"/>
  <c r="F47" i="5"/>
  <c r="G47" i="5" s="1"/>
  <c r="F48" i="5"/>
  <c r="G48" i="5" s="1"/>
  <c r="F49" i="5"/>
  <c r="G49" i="5" s="1"/>
  <c r="F50" i="5"/>
  <c r="G50" i="5" s="1"/>
  <c r="F51" i="5"/>
  <c r="G51" i="5" s="1"/>
  <c r="F52" i="5"/>
  <c r="G52" i="5" s="1"/>
  <c r="F53" i="5"/>
  <c r="G53" i="5" s="1"/>
  <c r="F54" i="5"/>
  <c r="G54" i="5" s="1"/>
  <c r="F55" i="5"/>
  <c r="G55" i="5" s="1"/>
  <c r="F56" i="5"/>
  <c r="G56" i="5" s="1"/>
  <c r="F57" i="5"/>
  <c r="G57" i="5" s="1"/>
  <c r="F58" i="5"/>
  <c r="G58" i="5" s="1"/>
  <c r="F59" i="5"/>
  <c r="G59" i="5" s="1"/>
  <c r="F60" i="5"/>
  <c r="G60" i="5" s="1"/>
  <c r="F61" i="5"/>
  <c r="G61" i="5" s="1"/>
  <c r="F62" i="5"/>
  <c r="G62" i="5" s="1"/>
  <c r="F63" i="5"/>
  <c r="G63" i="5" s="1"/>
  <c r="F64" i="5"/>
  <c r="G64" i="5" s="1"/>
  <c r="F65" i="5"/>
  <c r="G65" i="5" s="1"/>
  <c r="F66" i="5"/>
  <c r="G66" i="5" s="1"/>
  <c r="F67" i="5"/>
  <c r="G67" i="5" s="1"/>
  <c r="F68" i="5"/>
  <c r="G68" i="5" s="1"/>
  <c r="F69" i="5"/>
  <c r="G69" i="5" s="1"/>
  <c r="F70" i="5"/>
  <c r="G70" i="5" s="1"/>
  <c r="F71" i="5"/>
  <c r="G71" i="5" s="1"/>
  <c r="F72" i="5"/>
  <c r="G72" i="5" s="1"/>
  <c r="F73" i="5"/>
  <c r="G73" i="5" s="1"/>
  <c r="F74" i="5"/>
  <c r="G74" i="5" s="1"/>
  <c r="F75" i="5"/>
  <c r="G75" i="5" s="1"/>
  <c r="F76" i="5"/>
  <c r="G76" i="5" s="1"/>
  <c r="F77" i="5"/>
  <c r="G77" i="5" s="1"/>
  <c r="F78" i="5"/>
  <c r="G78" i="5" s="1"/>
  <c r="F79" i="5"/>
  <c r="G79" i="5" s="1"/>
  <c r="F80" i="5"/>
  <c r="G80" i="5" s="1"/>
  <c r="F81" i="5"/>
  <c r="G81" i="5" s="1"/>
  <c r="F82" i="5"/>
  <c r="G82" i="5" s="1"/>
  <c r="F83" i="5"/>
  <c r="G83" i="5" s="1"/>
  <c r="F84" i="5"/>
  <c r="G84" i="5" s="1"/>
  <c r="F85" i="5"/>
  <c r="G85" i="5" s="1"/>
  <c r="F86" i="5"/>
  <c r="G86" i="5" s="1"/>
  <c r="F87" i="5"/>
  <c r="G87" i="5" s="1"/>
  <c r="F88" i="5"/>
  <c r="G88" i="5" s="1"/>
  <c r="F89" i="5"/>
  <c r="G89" i="5" s="1"/>
  <c r="F90" i="5"/>
  <c r="G90" i="5" s="1"/>
  <c r="F91" i="5"/>
  <c r="G91" i="5" s="1"/>
  <c r="F92" i="5"/>
  <c r="G92" i="5" s="1"/>
  <c r="F93" i="5"/>
  <c r="G93" i="5" s="1"/>
  <c r="F94" i="5"/>
  <c r="G94" i="5" s="1"/>
  <c r="F95" i="5"/>
  <c r="G95" i="5" s="1"/>
  <c r="F96" i="5"/>
  <c r="G96" i="5" s="1"/>
  <c r="F97" i="5"/>
  <c r="G97" i="5" s="1"/>
  <c r="F98" i="5"/>
  <c r="G98" i="5" s="1"/>
  <c r="F99" i="5"/>
  <c r="G99" i="5" s="1"/>
  <c r="F100" i="5"/>
  <c r="G100" i="5" s="1"/>
  <c r="F101" i="5"/>
  <c r="G101" i="5" s="1"/>
  <c r="B21" i="4"/>
  <c r="F31" i="5"/>
  <c r="G31" i="5" s="1"/>
  <c r="F30" i="5"/>
  <c r="G30" i="5" s="1"/>
  <c r="F29" i="5"/>
  <c r="G29" i="5" s="1"/>
  <c r="F28" i="5"/>
  <c r="G28" i="5" s="1"/>
  <c r="F27" i="5"/>
  <c r="G27" i="5" s="1"/>
  <c r="F26" i="5"/>
  <c r="G26" i="5" s="1"/>
  <c r="F25" i="5"/>
  <c r="G25" i="5" s="1"/>
  <c r="F24" i="5"/>
  <c r="G24" i="5" s="1"/>
  <c r="F23" i="5"/>
  <c r="G23" i="5" s="1"/>
  <c r="F22" i="5"/>
  <c r="G22" i="5" s="1"/>
  <c r="F21" i="5"/>
  <c r="G21" i="5" s="1"/>
  <c r="F20" i="5"/>
  <c r="G20" i="5" s="1"/>
  <c r="F19" i="5"/>
  <c r="G19" i="5" s="1"/>
  <c r="F18" i="5"/>
  <c r="G18" i="5" s="1"/>
  <c r="F17" i="5"/>
  <c r="G17" i="5" s="1"/>
  <c r="F16" i="5"/>
  <c r="G16" i="5" s="1"/>
  <c r="F15" i="5"/>
  <c r="G15" i="5" s="1"/>
  <c r="F14" i="5"/>
  <c r="G14" i="5" s="1"/>
  <c r="F13" i="5"/>
  <c r="G13" i="5" s="1"/>
  <c r="F12" i="5"/>
  <c r="G12" i="5" s="1"/>
  <c r="F11" i="5"/>
  <c r="G11" i="5" s="1"/>
  <c r="F10" i="5"/>
  <c r="G10" i="5" s="1"/>
  <c r="F9" i="5"/>
  <c r="G9" i="5" s="1"/>
  <c r="F8" i="5"/>
  <c r="G8" i="5" s="1"/>
  <c r="F7" i="5"/>
  <c r="G7" i="5" s="1"/>
  <c r="F6" i="5"/>
  <c r="G6" i="5" s="1"/>
  <c r="F5" i="5"/>
  <c r="G5" i="5" s="1"/>
  <c r="F4" i="5"/>
  <c r="G4" i="5" s="1"/>
  <c r="B5" i="5"/>
  <c r="F3" i="5"/>
  <c r="G3" i="5" s="1"/>
  <c r="B7" i="5" l="1"/>
  <c r="B6" i="5"/>
  <c r="B20" i="4" l="1"/>
  <c r="B19" i="4"/>
  <c r="B17" i="4"/>
  <c r="B18" i="4"/>
  <c r="B16" i="4"/>
  <c r="B14" i="4" l="1"/>
  <c r="B13" i="4"/>
  <c r="B12" i="4"/>
  <c r="B6" i="3"/>
  <c r="B11" i="4"/>
  <c r="B10" i="4"/>
  <c r="B9" i="4"/>
  <c r="B10" i="3"/>
  <c r="B8" i="3"/>
  <c r="B10" i="2"/>
  <c r="B7" i="2"/>
  <c r="B8" i="2" s="1"/>
  <c r="B6" i="2"/>
  <c r="B4" i="1"/>
  <c r="B5" i="1" s="1"/>
  <c r="B8" i="1" l="1"/>
  <c r="B6" i="1"/>
  <c r="B7" i="1" s="1"/>
  <c r="B15" i="4"/>
  <c r="B7" i="3"/>
  <c r="B9" i="3" s="1"/>
  <c r="B9" i="2"/>
</calcChain>
</file>

<file path=xl/sharedStrings.xml><?xml version="1.0" encoding="utf-8"?>
<sst xmlns="http://schemas.openxmlformats.org/spreadsheetml/2006/main" count="115" uniqueCount="34">
  <si>
    <t xml:space="preserve">V= </t>
  </si>
  <si>
    <t>IT =</t>
  </si>
  <si>
    <t>VA=</t>
  </si>
  <si>
    <t>R1 =</t>
  </si>
  <si>
    <t>R2 =</t>
  </si>
  <si>
    <t>V</t>
  </si>
  <si>
    <t>Ω</t>
  </si>
  <si>
    <t>Rt =</t>
  </si>
  <si>
    <t>A</t>
  </si>
  <si>
    <t>mA</t>
  </si>
  <si>
    <t>uA</t>
  </si>
  <si>
    <t>R3=</t>
  </si>
  <si>
    <t>R4=</t>
  </si>
  <si>
    <t>R1&amp;2=</t>
  </si>
  <si>
    <t>R5=</t>
  </si>
  <si>
    <t>R6=</t>
  </si>
  <si>
    <t>R7=</t>
  </si>
  <si>
    <t>R1,2,&amp;3=</t>
  </si>
  <si>
    <t>R6&amp;7=</t>
  </si>
  <si>
    <t>R4&amp;5=</t>
  </si>
  <si>
    <t>R4,5,6,&amp;7</t>
  </si>
  <si>
    <t>I2=</t>
  </si>
  <si>
    <t>I1=</t>
  </si>
  <si>
    <t>V =</t>
  </si>
  <si>
    <t>Rl</t>
  </si>
  <si>
    <t>IT</t>
  </si>
  <si>
    <t>PL</t>
  </si>
  <si>
    <t>Rint =</t>
  </si>
  <si>
    <t>Rl =</t>
  </si>
  <si>
    <t>RT =</t>
  </si>
  <si>
    <t>I =</t>
  </si>
  <si>
    <t>PT =</t>
  </si>
  <si>
    <t>W</t>
  </si>
  <si>
    <t>Pl =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</si>
</sst>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4">
    <xf numFmtId="0" fontId="0" fillId="0" borderId="0" xfId="0"/>
    <xf numFmtId="0" fontId="1" fillId="0" borderId="0" xfId="0" applyFont="1"/>
    <xf numFmtId="2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smoothMarker"/>
        <c:varyColors val="0"/>
        <c:ser>
          <c:idx val="0"/>
          <c:order val="0"/>
          <c:marker>
            <c:symbol val="none"/>
          </c:marker>
          <c:xVal>
            <c:numRef>
              <c:f>'Question 5'!$E$2:$E$101</c:f>
              <c:numCache>
                <c:formatCode>General</c:formatCode>
                <c:ptCount val="100"/>
                <c:pt idx="0">
                  <c:v>1</c:v>
                </c:pt>
                <c:pt idx="1">
                  <c:v>2</c:v>
                </c:pt>
                <c:pt idx="2">
                  <c:v>3</c:v>
                </c:pt>
                <c:pt idx="3">
                  <c:v>4</c:v>
                </c:pt>
                <c:pt idx="4">
                  <c:v>5</c:v>
                </c:pt>
                <c:pt idx="5">
                  <c:v>6</c:v>
                </c:pt>
                <c:pt idx="6">
                  <c:v>7</c:v>
                </c:pt>
                <c:pt idx="7">
                  <c:v>8</c:v>
                </c:pt>
                <c:pt idx="8">
                  <c:v>9</c:v>
                </c:pt>
                <c:pt idx="9">
                  <c:v>10</c:v>
                </c:pt>
                <c:pt idx="10">
                  <c:v>11</c:v>
                </c:pt>
                <c:pt idx="11">
                  <c:v>12</c:v>
                </c:pt>
                <c:pt idx="12">
                  <c:v>13</c:v>
                </c:pt>
                <c:pt idx="13">
                  <c:v>14</c:v>
                </c:pt>
                <c:pt idx="14">
                  <c:v>15</c:v>
                </c:pt>
                <c:pt idx="15">
                  <c:v>16</c:v>
                </c:pt>
                <c:pt idx="16">
                  <c:v>17</c:v>
                </c:pt>
                <c:pt idx="17">
                  <c:v>18</c:v>
                </c:pt>
                <c:pt idx="18">
                  <c:v>19</c:v>
                </c:pt>
                <c:pt idx="19">
                  <c:v>20</c:v>
                </c:pt>
                <c:pt idx="20">
                  <c:v>21</c:v>
                </c:pt>
                <c:pt idx="21">
                  <c:v>22</c:v>
                </c:pt>
                <c:pt idx="22">
                  <c:v>23</c:v>
                </c:pt>
                <c:pt idx="23">
                  <c:v>24</c:v>
                </c:pt>
                <c:pt idx="24">
                  <c:v>25</c:v>
                </c:pt>
                <c:pt idx="25">
                  <c:v>26</c:v>
                </c:pt>
                <c:pt idx="26">
                  <c:v>27</c:v>
                </c:pt>
                <c:pt idx="27">
                  <c:v>28</c:v>
                </c:pt>
                <c:pt idx="28">
                  <c:v>29</c:v>
                </c:pt>
                <c:pt idx="29">
                  <c:v>30</c:v>
                </c:pt>
                <c:pt idx="30">
                  <c:v>31</c:v>
                </c:pt>
                <c:pt idx="31">
                  <c:v>32</c:v>
                </c:pt>
                <c:pt idx="32">
                  <c:v>33</c:v>
                </c:pt>
                <c:pt idx="33">
                  <c:v>34</c:v>
                </c:pt>
                <c:pt idx="34">
                  <c:v>35</c:v>
                </c:pt>
                <c:pt idx="35">
                  <c:v>36</c:v>
                </c:pt>
                <c:pt idx="36">
                  <c:v>37</c:v>
                </c:pt>
                <c:pt idx="37">
                  <c:v>38</c:v>
                </c:pt>
                <c:pt idx="38">
                  <c:v>39</c:v>
                </c:pt>
                <c:pt idx="39">
                  <c:v>40</c:v>
                </c:pt>
                <c:pt idx="40">
                  <c:v>41</c:v>
                </c:pt>
                <c:pt idx="41">
                  <c:v>42</c:v>
                </c:pt>
                <c:pt idx="42">
                  <c:v>43</c:v>
                </c:pt>
                <c:pt idx="43">
                  <c:v>44</c:v>
                </c:pt>
                <c:pt idx="44">
                  <c:v>45</c:v>
                </c:pt>
                <c:pt idx="45">
                  <c:v>46</c:v>
                </c:pt>
                <c:pt idx="46">
                  <c:v>47</c:v>
                </c:pt>
                <c:pt idx="47">
                  <c:v>48</c:v>
                </c:pt>
                <c:pt idx="48">
                  <c:v>49</c:v>
                </c:pt>
                <c:pt idx="49">
                  <c:v>50</c:v>
                </c:pt>
                <c:pt idx="50">
                  <c:v>51</c:v>
                </c:pt>
                <c:pt idx="51">
                  <c:v>52</c:v>
                </c:pt>
                <c:pt idx="52">
                  <c:v>53</c:v>
                </c:pt>
                <c:pt idx="53">
                  <c:v>54</c:v>
                </c:pt>
                <c:pt idx="54">
                  <c:v>55</c:v>
                </c:pt>
                <c:pt idx="55">
                  <c:v>56</c:v>
                </c:pt>
                <c:pt idx="56">
                  <c:v>57</c:v>
                </c:pt>
                <c:pt idx="57">
                  <c:v>58</c:v>
                </c:pt>
                <c:pt idx="58">
                  <c:v>59</c:v>
                </c:pt>
                <c:pt idx="59">
                  <c:v>60</c:v>
                </c:pt>
                <c:pt idx="60">
                  <c:v>61</c:v>
                </c:pt>
                <c:pt idx="61">
                  <c:v>62</c:v>
                </c:pt>
                <c:pt idx="62">
                  <c:v>63</c:v>
                </c:pt>
                <c:pt idx="63">
                  <c:v>64</c:v>
                </c:pt>
                <c:pt idx="64">
                  <c:v>65</c:v>
                </c:pt>
                <c:pt idx="65">
                  <c:v>66</c:v>
                </c:pt>
                <c:pt idx="66">
                  <c:v>67</c:v>
                </c:pt>
                <c:pt idx="67">
                  <c:v>68</c:v>
                </c:pt>
                <c:pt idx="68">
                  <c:v>69</c:v>
                </c:pt>
                <c:pt idx="69">
                  <c:v>70</c:v>
                </c:pt>
                <c:pt idx="70">
                  <c:v>71</c:v>
                </c:pt>
                <c:pt idx="71">
                  <c:v>72</c:v>
                </c:pt>
                <c:pt idx="72">
                  <c:v>73</c:v>
                </c:pt>
                <c:pt idx="73">
                  <c:v>74</c:v>
                </c:pt>
                <c:pt idx="74">
                  <c:v>75</c:v>
                </c:pt>
                <c:pt idx="75">
                  <c:v>76</c:v>
                </c:pt>
                <c:pt idx="76">
                  <c:v>77</c:v>
                </c:pt>
                <c:pt idx="77">
                  <c:v>78</c:v>
                </c:pt>
                <c:pt idx="78">
                  <c:v>79</c:v>
                </c:pt>
                <c:pt idx="79">
                  <c:v>80</c:v>
                </c:pt>
                <c:pt idx="80">
                  <c:v>81</c:v>
                </c:pt>
                <c:pt idx="81">
                  <c:v>82</c:v>
                </c:pt>
                <c:pt idx="82">
                  <c:v>83</c:v>
                </c:pt>
                <c:pt idx="83">
                  <c:v>84</c:v>
                </c:pt>
                <c:pt idx="84">
                  <c:v>85</c:v>
                </c:pt>
                <c:pt idx="85">
                  <c:v>86</c:v>
                </c:pt>
                <c:pt idx="86">
                  <c:v>87</c:v>
                </c:pt>
                <c:pt idx="87">
                  <c:v>88</c:v>
                </c:pt>
                <c:pt idx="88">
                  <c:v>89</c:v>
                </c:pt>
                <c:pt idx="89">
                  <c:v>90</c:v>
                </c:pt>
                <c:pt idx="90">
                  <c:v>91</c:v>
                </c:pt>
                <c:pt idx="91">
                  <c:v>92</c:v>
                </c:pt>
                <c:pt idx="92">
                  <c:v>93</c:v>
                </c:pt>
                <c:pt idx="93">
                  <c:v>94</c:v>
                </c:pt>
                <c:pt idx="94">
                  <c:v>95</c:v>
                </c:pt>
                <c:pt idx="95">
                  <c:v>96</c:v>
                </c:pt>
                <c:pt idx="96">
                  <c:v>97</c:v>
                </c:pt>
                <c:pt idx="97">
                  <c:v>98</c:v>
                </c:pt>
                <c:pt idx="98">
                  <c:v>99</c:v>
                </c:pt>
                <c:pt idx="99">
                  <c:v>100</c:v>
                </c:pt>
              </c:numCache>
            </c:numRef>
          </c:xVal>
          <c:yVal>
            <c:numRef>
              <c:f>'Question 5'!$G$2:$G$101</c:f>
              <c:numCache>
                <c:formatCode>0.00</c:formatCode>
                <c:ptCount val="100"/>
                <c:pt idx="0">
                  <c:v>0.66942148760330589</c:v>
                </c:pt>
                <c:pt idx="1">
                  <c:v>1.125</c:v>
                </c:pt>
                <c:pt idx="2">
                  <c:v>1.4378698224852069</c:v>
                </c:pt>
                <c:pt idx="3">
                  <c:v>1.6530612244897962</c:v>
                </c:pt>
                <c:pt idx="4">
                  <c:v>1.7999999999999998</c:v>
                </c:pt>
                <c:pt idx="5">
                  <c:v>1.8984375</c:v>
                </c:pt>
                <c:pt idx="6">
                  <c:v>1.9619377162629759</c:v>
                </c:pt>
                <c:pt idx="7">
                  <c:v>2</c:v>
                </c:pt>
                <c:pt idx="8">
                  <c:v>2.0193905817174511</c:v>
                </c:pt>
                <c:pt idx="9">
                  <c:v>2.0250000000000004</c:v>
                </c:pt>
                <c:pt idx="10">
                  <c:v>2.0204081632653059</c:v>
                </c:pt>
                <c:pt idx="11">
                  <c:v>2.0082644628099175</c:v>
                </c:pt>
                <c:pt idx="12">
                  <c:v>1.9905482041587903</c:v>
                </c:pt>
                <c:pt idx="13">
                  <c:v>1.96875</c:v>
                </c:pt>
                <c:pt idx="14">
                  <c:v>1.944</c:v>
                </c:pt>
                <c:pt idx="15">
                  <c:v>1.9171597633136093</c:v>
                </c:pt>
                <c:pt idx="16">
                  <c:v>1.8888888888888888</c:v>
                </c:pt>
                <c:pt idx="17">
                  <c:v>1.8596938775510208</c:v>
                </c:pt>
                <c:pt idx="18">
                  <c:v>1.8299643281807374</c:v>
                </c:pt>
                <c:pt idx="19">
                  <c:v>1.7999999999999998</c:v>
                </c:pt>
                <c:pt idx="20">
                  <c:v>1.7700312174817898</c:v>
                </c:pt>
                <c:pt idx="21">
                  <c:v>1.740234375</c:v>
                </c:pt>
                <c:pt idx="22">
                  <c:v>1.7107438016528922</c:v>
                </c:pt>
                <c:pt idx="23">
                  <c:v>1.6816608996539792</c:v>
                </c:pt>
                <c:pt idx="24">
                  <c:v>1.6530612244897955</c:v>
                </c:pt>
                <c:pt idx="25">
                  <c:v>1.625</c:v>
                </c:pt>
                <c:pt idx="26">
                  <c:v>1.5975164353542732</c:v>
                </c:pt>
                <c:pt idx="27">
                  <c:v>1.5706371191135733</c:v>
                </c:pt>
                <c:pt idx="28">
                  <c:v>1.5443786982248524</c:v>
                </c:pt>
                <c:pt idx="29">
                  <c:v>1.51875</c:v>
                </c:pt>
                <c:pt idx="30">
                  <c:v>1.4937537180249851</c:v>
                </c:pt>
                <c:pt idx="31">
                  <c:v>1.4693877551020407</c:v>
                </c:pt>
                <c:pt idx="32">
                  <c:v>1.445646295294754</c:v>
                </c:pt>
                <c:pt idx="33">
                  <c:v>1.4225206611570249</c:v>
                </c:pt>
                <c:pt idx="34">
                  <c:v>1.4000000000000004</c:v>
                </c:pt>
                <c:pt idx="35">
                  <c:v>1.3780718336483933</c:v>
                </c:pt>
                <c:pt idx="36">
                  <c:v>1.356722498868266</c:v>
                </c:pt>
                <c:pt idx="37">
                  <c:v>1.3359375</c:v>
                </c:pt>
                <c:pt idx="38">
                  <c:v>1.3157017909204498</c:v>
                </c:pt>
                <c:pt idx="39">
                  <c:v>1.2959999999999998</c:v>
                </c:pt>
                <c:pt idx="40">
                  <c:v>1.27681660899654</c:v>
                </c:pt>
                <c:pt idx="41">
                  <c:v>1.2581360946745561</c:v>
                </c:pt>
                <c:pt idx="42">
                  <c:v>1.2399430402278389</c:v>
                </c:pt>
                <c:pt idx="43">
                  <c:v>1.2222222222222221</c:v>
                </c:pt>
                <c:pt idx="44">
                  <c:v>1.2049586776859504</c:v>
                </c:pt>
                <c:pt idx="45">
                  <c:v>1.1881377551020411</c:v>
                </c:pt>
                <c:pt idx="46">
                  <c:v>1.1717451523545706</c:v>
                </c:pt>
                <c:pt idx="47">
                  <c:v>1.1557669441141498</c:v>
                </c:pt>
                <c:pt idx="48">
                  <c:v>1.1401896006894572</c:v>
                </c:pt>
                <c:pt idx="49">
                  <c:v>1.125</c:v>
                </c:pt>
                <c:pt idx="50">
                  <c:v>1.1101854340231119</c:v>
                </c:pt>
                <c:pt idx="51">
                  <c:v>1.0957336108220603</c:v>
                </c:pt>
                <c:pt idx="52">
                  <c:v>1.0816326530612244</c:v>
                </c:pt>
                <c:pt idx="53">
                  <c:v>1.06787109375</c:v>
                </c:pt>
                <c:pt idx="54">
                  <c:v>1.0544378698224854</c:v>
                </c:pt>
                <c:pt idx="55">
                  <c:v>1.0413223140495866</c:v>
                </c:pt>
                <c:pt idx="56">
                  <c:v>1.0285141456894631</c:v>
                </c:pt>
                <c:pt idx="57">
                  <c:v>1.0160034602076125</c:v>
                </c:pt>
                <c:pt idx="58">
                  <c:v>1.003780718336484</c:v>
                </c:pt>
                <c:pt idx="59">
                  <c:v>0.99183673469387734</c:v>
                </c:pt>
                <c:pt idx="60">
                  <c:v>0.980162666137671</c:v>
                </c:pt>
                <c:pt idx="61">
                  <c:v>0.96875</c:v>
                </c:pt>
                <c:pt idx="62">
                  <c:v>0.95759054231563134</c:v>
                </c:pt>
                <c:pt idx="63">
                  <c:v>0.94667640613586568</c:v>
                </c:pt>
                <c:pt idx="64">
                  <c:v>0.93599999999999994</c:v>
                </c:pt>
                <c:pt idx="65">
                  <c:v>0.92555401662049852</c:v>
                </c:pt>
                <c:pt idx="66">
                  <c:v>0.91533142182492822</c:v>
                </c:pt>
                <c:pt idx="67">
                  <c:v>0.90532544378698243</c:v>
                </c:pt>
                <c:pt idx="68">
                  <c:v>0.89552956257010086</c:v>
                </c:pt>
                <c:pt idx="69">
                  <c:v>0.88593750000000004</c:v>
                </c:pt>
                <c:pt idx="70">
                  <c:v>0.87654320987654311</c:v>
                </c:pt>
                <c:pt idx="71">
                  <c:v>0.86734086853063652</c:v>
                </c:pt>
                <c:pt idx="72">
                  <c:v>0.85832486572797206</c:v>
                </c:pt>
                <c:pt idx="73">
                  <c:v>0.84948979591836726</c:v>
                </c:pt>
                <c:pt idx="74">
                  <c:v>0.84083044982698962</c:v>
                </c:pt>
                <c:pt idx="75">
                  <c:v>0.83234180638182809</c:v>
                </c:pt>
                <c:pt idx="76">
                  <c:v>0.82401902497027346</c:v>
                </c:pt>
                <c:pt idx="77">
                  <c:v>0.8158574380165291</c:v>
                </c:pt>
                <c:pt idx="78">
                  <c:v>0.80785254387072325</c:v>
                </c:pt>
                <c:pt idx="79">
                  <c:v>0.80000000000000016</c:v>
                </c:pt>
                <c:pt idx="80">
                  <c:v>0.79229561647144064</c:v>
                </c:pt>
                <c:pt idx="81">
                  <c:v>0.78473534971644621</c:v>
                </c:pt>
                <c:pt idx="82">
                  <c:v>0.77731529656607701</c:v>
                </c:pt>
                <c:pt idx="83">
                  <c:v>0.77003168854685367</c:v>
                </c:pt>
                <c:pt idx="84">
                  <c:v>0.7628808864265928</c:v>
                </c:pt>
                <c:pt idx="85">
                  <c:v>0.755859375</c:v>
                </c:pt>
                <c:pt idx="86">
                  <c:v>0.748963758103943</c:v>
                </c:pt>
                <c:pt idx="87">
                  <c:v>0.74219075385256139</c:v>
                </c:pt>
                <c:pt idx="88">
                  <c:v>0.73553719008264462</c:v>
                </c:pt>
                <c:pt idx="89">
                  <c:v>0.72899999999999998</c:v>
                </c:pt>
                <c:pt idx="90">
                  <c:v>0.72257621801784133</c:v>
                </c:pt>
                <c:pt idx="91">
                  <c:v>0.71626297577854681</c:v>
                </c:pt>
                <c:pt idx="92">
                  <c:v>0.71005749835045717</c:v>
                </c:pt>
                <c:pt idx="93">
                  <c:v>0.7039571005917159</c:v>
                </c:pt>
                <c:pt idx="94">
                  <c:v>0.69795918367346943</c:v>
                </c:pt>
                <c:pt idx="95">
                  <c:v>0.69206123175507295</c:v>
                </c:pt>
                <c:pt idx="96">
                  <c:v>0.68626080880426232</c:v>
                </c:pt>
                <c:pt idx="97">
                  <c:v>0.68055555555555547</c:v>
                </c:pt>
                <c:pt idx="98">
                  <c:v>0.6749431866004546</c:v>
                </c:pt>
                <c:pt idx="99">
                  <c:v>0.66942148760330578</c:v>
                </c:pt>
              </c:numCache>
            </c:numRef>
          </c:yVal>
          <c:smooth val="1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97251712"/>
        <c:axId val="97253248"/>
      </c:scatterChart>
      <c:valAx>
        <c:axId val="97251712"/>
        <c:scaling>
          <c:orientation val="minMax"/>
        </c:scaling>
        <c:delete val="0"/>
        <c:axPos val="b"/>
        <c:numFmt formatCode="General" sourceLinked="1"/>
        <c:majorTickMark val="out"/>
        <c:minorTickMark val="none"/>
        <c:tickLblPos val="nextTo"/>
        <c:crossAx val="97253248"/>
        <c:crosses val="autoZero"/>
        <c:crossBetween val="midCat"/>
        <c:majorUnit val="10"/>
      </c:valAx>
      <c:valAx>
        <c:axId val="97253248"/>
        <c:scaling>
          <c:orientation val="minMax"/>
        </c:scaling>
        <c:delete val="0"/>
        <c:axPos val="l"/>
        <c:majorGridlines/>
        <c:numFmt formatCode="0.00" sourceLinked="1"/>
        <c:majorTickMark val="out"/>
        <c:minorTickMark val="none"/>
        <c:tickLblPos val="nextTo"/>
        <c:crossAx val="97251712"/>
        <c:crosses val="autoZero"/>
        <c:crossBetween val="midCat"/>
      </c:valAx>
    </c:plotArea>
    <c:legend>
      <c:legendPos val="r"/>
      <c:layout/>
      <c:overlay val="0"/>
    </c:legend>
    <c:plotVisOnly val="1"/>
    <c:dispBlanksAs val="gap"/>
    <c:showDLblsOverMax val="0"/>
  </c:chart>
  <c:printSettings>
    <c:headerFooter/>
    <c:pageMargins b="0.75" l="0.7" r="0.7" t="0.75" header="0.3" footer="0.3"/>
    <c:pageSetup/>
  </c:printSettings>
</c:chartSpac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19050</xdr:colOff>
      <xdr:row>1</xdr:row>
      <xdr:rowOff>95250</xdr:rowOff>
    </xdr:from>
    <xdr:to>
      <xdr:col>19</xdr:col>
      <xdr:colOff>514350</xdr:colOff>
      <xdr:row>27</xdr:row>
      <xdr:rowOff>142875</xdr:rowOff>
    </xdr:to>
    <xdr:graphicFrame macro="">
      <xdr:nvGraphicFramePr>
        <xdr:cNvPr id="2" name="Chart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8"/>
  <sheetViews>
    <sheetView tabSelected="1" workbookViewId="0">
      <selection activeCell="E27" sqref="E27"/>
    </sheetView>
  </sheetViews>
  <sheetFormatPr defaultRowHeight="15" x14ac:dyDescent="0.25"/>
  <sheetData>
    <row r="1" spans="1:3" x14ac:dyDescent="0.25">
      <c r="A1" t="s">
        <v>0</v>
      </c>
      <c r="B1">
        <v>9</v>
      </c>
      <c r="C1" t="s">
        <v>5</v>
      </c>
    </row>
    <row r="2" spans="1:3" x14ac:dyDescent="0.25">
      <c r="A2" t="s">
        <v>3</v>
      </c>
      <c r="B2">
        <v>4700</v>
      </c>
      <c r="C2" s="1" t="s">
        <v>6</v>
      </c>
    </row>
    <row r="3" spans="1:3" x14ac:dyDescent="0.25">
      <c r="A3" t="s">
        <v>4</v>
      </c>
      <c r="B3">
        <v>4700</v>
      </c>
      <c r="C3" s="1" t="s">
        <v>6</v>
      </c>
    </row>
    <row r="4" spans="1:3" x14ac:dyDescent="0.25">
      <c r="A4" t="s">
        <v>7</v>
      </c>
      <c r="B4">
        <f>B3+B2</f>
        <v>9400</v>
      </c>
      <c r="C4" s="1" t="s">
        <v>6</v>
      </c>
    </row>
    <row r="5" spans="1:3" x14ac:dyDescent="0.25">
      <c r="A5" t="s">
        <v>1</v>
      </c>
      <c r="B5">
        <f>B1/B4</f>
        <v>9.5744680851063825E-4</v>
      </c>
      <c r="C5" s="1" t="s">
        <v>8</v>
      </c>
    </row>
    <row r="6" spans="1:3" x14ac:dyDescent="0.25">
      <c r="A6" t="s">
        <v>1</v>
      </c>
      <c r="B6">
        <f>B5*1000</f>
        <v>0.95744680851063824</v>
      </c>
      <c r="C6" t="s">
        <v>9</v>
      </c>
    </row>
    <row r="7" spans="1:3" x14ac:dyDescent="0.25">
      <c r="A7" t="s">
        <v>1</v>
      </c>
      <c r="B7">
        <f>B6*1000</f>
        <v>957.44680851063822</v>
      </c>
      <c r="C7" t="s">
        <v>10</v>
      </c>
    </row>
    <row r="8" spans="1:3" x14ac:dyDescent="0.25">
      <c r="A8" t="s">
        <v>2</v>
      </c>
      <c r="B8">
        <f>B2*B5</f>
        <v>4.5</v>
      </c>
      <c r="C8" s="1" t="s">
        <v>5</v>
      </c>
    </row>
  </sheetData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27" sqref="E27"/>
    </sheetView>
  </sheetViews>
  <sheetFormatPr defaultRowHeight="15" x14ac:dyDescent="0.25"/>
  <sheetData>
    <row r="1" spans="1:3" x14ac:dyDescent="0.25">
      <c r="A1" t="s">
        <v>0</v>
      </c>
      <c r="B1">
        <v>9</v>
      </c>
      <c r="C1" t="s">
        <v>5</v>
      </c>
    </row>
    <row r="2" spans="1:3" x14ac:dyDescent="0.25">
      <c r="A2" t="s">
        <v>3</v>
      </c>
      <c r="B2">
        <v>10000</v>
      </c>
      <c r="C2" s="1" t="s">
        <v>6</v>
      </c>
    </row>
    <row r="3" spans="1:3" x14ac:dyDescent="0.25">
      <c r="A3" t="s">
        <v>4</v>
      </c>
      <c r="B3">
        <v>10000</v>
      </c>
      <c r="C3" s="1" t="s">
        <v>6</v>
      </c>
    </row>
    <row r="4" spans="1:3" x14ac:dyDescent="0.25">
      <c r="A4" t="s">
        <v>11</v>
      </c>
      <c r="B4">
        <v>1000</v>
      </c>
      <c r="C4" s="1" t="s">
        <v>6</v>
      </c>
    </row>
    <row r="5" spans="1:3" x14ac:dyDescent="0.25">
      <c r="A5" t="s">
        <v>12</v>
      </c>
      <c r="B5">
        <v>1000</v>
      </c>
      <c r="C5" s="1" t="s">
        <v>6</v>
      </c>
    </row>
    <row r="6" spans="1:3" x14ac:dyDescent="0.25">
      <c r="A6" t="s">
        <v>13</v>
      </c>
      <c r="B6">
        <f>(B2*B3)/(B2+B3)</f>
        <v>5000</v>
      </c>
      <c r="C6" s="1" t="s">
        <v>6</v>
      </c>
    </row>
    <row r="7" spans="1:3" x14ac:dyDescent="0.25">
      <c r="A7" t="s">
        <v>7</v>
      </c>
      <c r="B7">
        <f>B4+B5+B6</f>
        <v>7000</v>
      </c>
      <c r="C7" s="1" t="s">
        <v>6</v>
      </c>
    </row>
    <row r="8" spans="1:3" x14ac:dyDescent="0.25">
      <c r="A8" t="s">
        <v>1</v>
      </c>
      <c r="B8">
        <f>B1/B7</f>
        <v>1.2857142857142856E-3</v>
      </c>
      <c r="C8" s="1" t="s">
        <v>8</v>
      </c>
    </row>
    <row r="9" spans="1:3" x14ac:dyDescent="0.25">
      <c r="A9" t="s">
        <v>1</v>
      </c>
      <c r="B9">
        <f>B8*1000</f>
        <v>1.2857142857142856</v>
      </c>
      <c r="C9" t="s">
        <v>9</v>
      </c>
    </row>
    <row r="10" spans="1:3" x14ac:dyDescent="0.25">
      <c r="A10" t="s">
        <v>2</v>
      </c>
      <c r="B10">
        <f>B1-(B6*B8)</f>
        <v>2.5714285714285721</v>
      </c>
      <c r="C10" s="1" t="s">
        <v>5</v>
      </c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10"/>
  <sheetViews>
    <sheetView workbookViewId="0">
      <selection activeCell="E27" sqref="E27"/>
    </sheetView>
  </sheetViews>
  <sheetFormatPr defaultRowHeight="15" x14ac:dyDescent="0.25"/>
  <sheetData>
    <row r="1" spans="1:3" x14ac:dyDescent="0.25">
      <c r="A1" t="s">
        <v>0</v>
      </c>
      <c r="B1">
        <v>9</v>
      </c>
      <c r="C1" t="s">
        <v>5</v>
      </c>
    </row>
    <row r="2" spans="1:3" x14ac:dyDescent="0.25">
      <c r="A2" t="s">
        <v>3</v>
      </c>
      <c r="B2">
        <v>10000</v>
      </c>
      <c r="C2" s="1" t="s">
        <v>6</v>
      </c>
    </row>
    <row r="3" spans="1:3" x14ac:dyDescent="0.25">
      <c r="A3" t="s">
        <v>4</v>
      </c>
      <c r="B3">
        <v>4700</v>
      </c>
      <c r="C3" s="1" t="s">
        <v>6</v>
      </c>
    </row>
    <row r="4" spans="1:3" x14ac:dyDescent="0.25">
      <c r="A4" t="s">
        <v>11</v>
      </c>
      <c r="B4">
        <v>2200</v>
      </c>
      <c r="C4" s="1" t="s">
        <v>6</v>
      </c>
    </row>
    <row r="5" spans="1:3" x14ac:dyDescent="0.25">
      <c r="A5" t="s">
        <v>12</v>
      </c>
      <c r="B5">
        <v>1000</v>
      </c>
      <c r="C5" s="1" t="s">
        <v>6</v>
      </c>
    </row>
    <row r="6" spans="1:3" x14ac:dyDescent="0.25">
      <c r="A6" t="s">
        <v>13</v>
      </c>
      <c r="B6">
        <f>(B2*B3)/(B2+B3)</f>
        <v>3197.278911564626</v>
      </c>
      <c r="C6" s="1" t="s">
        <v>6</v>
      </c>
    </row>
    <row r="7" spans="1:3" x14ac:dyDescent="0.25">
      <c r="A7" t="s">
        <v>7</v>
      </c>
      <c r="B7">
        <f>B4+B5+B6</f>
        <v>6397.2789115646265</v>
      </c>
      <c r="C7" s="1" t="s">
        <v>6</v>
      </c>
    </row>
    <row r="8" spans="1:3" x14ac:dyDescent="0.25">
      <c r="A8" t="s">
        <v>1</v>
      </c>
      <c r="B8">
        <f>B1/B7</f>
        <v>1.4068481497235218E-3</v>
      </c>
      <c r="C8" s="1" t="s">
        <v>8</v>
      </c>
    </row>
    <row r="9" spans="1:3" x14ac:dyDescent="0.25">
      <c r="A9" t="s">
        <v>1</v>
      </c>
      <c r="B9">
        <f>B8*1000</f>
        <v>1.4068481497235219</v>
      </c>
      <c r="C9" t="s">
        <v>9</v>
      </c>
    </row>
    <row r="10" spans="1:3" x14ac:dyDescent="0.25">
      <c r="A10" t="s">
        <v>2</v>
      </c>
      <c r="B10">
        <f>B1-(B6*B8)</f>
        <v>4.5019140791152701</v>
      </c>
      <c r="C10" s="1" t="s">
        <v>5</v>
      </c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21"/>
  <sheetViews>
    <sheetView workbookViewId="0">
      <selection activeCell="E27" sqref="E27"/>
    </sheetView>
  </sheetViews>
  <sheetFormatPr defaultRowHeight="15" x14ac:dyDescent="0.25"/>
  <sheetData>
    <row r="1" spans="1:3" x14ac:dyDescent="0.25">
      <c r="A1" t="s">
        <v>0</v>
      </c>
      <c r="B1">
        <v>9</v>
      </c>
      <c r="C1" t="s">
        <v>5</v>
      </c>
    </row>
    <row r="2" spans="1:3" x14ac:dyDescent="0.25">
      <c r="A2" t="s">
        <v>3</v>
      </c>
      <c r="B2">
        <v>2700</v>
      </c>
      <c r="C2" s="1" t="s">
        <v>6</v>
      </c>
    </row>
    <row r="3" spans="1:3" x14ac:dyDescent="0.25">
      <c r="A3" t="s">
        <v>4</v>
      </c>
      <c r="B3">
        <v>3300</v>
      </c>
      <c r="C3" s="1" t="s">
        <v>6</v>
      </c>
    </row>
    <row r="4" spans="1:3" x14ac:dyDescent="0.25">
      <c r="A4" t="s">
        <v>11</v>
      </c>
      <c r="B4">
        <v>4700</v>
      </c>
      <c r="C4" s="1" t="s">
        <v>6</v>
      </c>
    </row>
    <row r="5" spans="1:3" x14ac:dyDescent="0.25">
      <c r="A5" t="s">
        <v>12</v>
      </c>
      <c r="B5">
        <v>1000</v>
      </c>
      <c r="C5" s="1" t="s">
        <v>6</v>
      </c>
    </row>
    <row r="6" spans="1:3" x14ac:dyDescent="0.25">
      <c r="A6" t="s">
        <v>14</v>
      </c>
      <c r="B6">
        <v>1000</v>
      </c>
      <c r="C6" s="1" t="s">
        <v>6</v>
      </c>
    </row>
    <row r="7" spans="1:3" x14ac:dyDescent="0.25">
      <c r="A7" t="s">
        <v>15</v>
      </c>
      <c r="B7">
        <v>4700</v>
      </c>
      <c r="C7" s="1" t="s">
        <v>6</v>
      </c>
    </row>
    <row r="8" spans="1:3" x14ac:dyDescent="0.25">
      <c r="A8" t="s">
        <v>16</v>
      </c>
      <c r="B8">
        <v>4700</v>
      </c>
      <c r="C8" s="1" t="s">
        <v>6</v>
      </c>
    </row>
    <row r="9" spans="1:3" x14ac:dyDescent="0.25">
      <c r="A9" t="s">
        <v>17</v>
      </c>
      <c r="B9">
        <f>1/((1/B2)+(1/B3)+(1/B4))</f>
        <v>1128.4559417946646</v>
      </c>
      <c r="C9" s="1" t="s">
        <v>6</v>
      </c>
    </row>
    <row r="10" spans="1:3" x14ac:dyDescent="0.25">
      <c r="A10" t="s">
        <v>19</v>
      </c>
      <c r="B10">
        <f>B5+B6</f>
        <v>2000</v>
      </c>
      <c r="C10" s="1" t="s">
        <v>6</v>
      </c>
    </row>
    <row r="11" spans="1:3" x14ac:dyDescent="0.25">
      <c r="A11" t="s">
        <v>18</v>
      </c>
      <c r="B11">
        <f>B7+B8</f>
        <v>9400</v>
      </c>
      <c r="C11" s="1" t="s">
        <v>6</v>
      </c>
    </row>
    <row r="12" spans="1:3" x14ac:dyDescent="0.25">
      <c r="A12" t="s">
        <v>20</v>
      </c>
      <c r="B12">
        <f>(B10*B11)/(B10+B11)</f>
        <v>1649.1228070175439</v>
      </c>
      <c r="C12" s="1" t="s">
        <v>6</v>
      </c>
    </row>
    <row r="13" spans="1:3" x14ac:dyDescent="0.25">
      <c r="A13" t="s">
        <v>7</v>
      </c>
      <c r="B13">
        <f>B9+B12</f>
        <v>2777.5787488122087</v>
      </c>
      <c r="C13" s="1" t="s">
        <v>6</v>
      </c>
    </row>
    <row r="14" spans="1:3" x14ac:dyDescent="0.25">
      <c r="A14" t="s">
        <v>1</v>
      </c>
      <c r="B14">
        <f>B1/B13</f>
        <v>3.2402321640200909E-3</v>
      </c>
      <c r="C14" s="1" t="s">
        <v>8</v>
      </c>
    </row>
    <row r="15" spans="1:3" x14ac:dyDescent="0.25">
      <c r="A15" t="s">
        <v>1</v>
      </c>
      <c r="B15">
        <f>B14*1000</f>
        <v>3.2402321640200911</v>
      </c>
      <c r="C15" t="s">
        <v>9</v>
      </c>
    </row>
    <row r="16" spans="1:3" x14ac:dyDescent="0.25">
      <c r="A16" t="s">
        <v>22</v>
      </c>
      <c r="B16">
        <f>B21/B10</f>
        <v>2.6717703808586723E-3</v>
      </c>
      <c r="C16" t="s">
        <v>8</v>
      </c>
    </row>
    <row r="17" spans="1:3" x14ac:dyDescent="0.25">
      <c r="A17" t="s">
        <v>22</v>
      </c>
      <c r="B17">
        <f>B16*1000</f>
        <v>2.6717703808586721</v>
      </c>
      <c r="C17" t="s">
        <v>9</v>
      </c>
    </row>
    <row r="18" spans="1:3" x14ac:dyDescent="0.25">
      <c r="A18" t="s">
        <v>21</v>
      </c>
      <c r="B18">
        <f>B21/B11</f>
        <v>5.6846178316141964E-4</v>
      </c>
      <c r="C18" t="s">
        <v>8</v>
      </c>
    </row>
    <row r="19" spans="1:3" x14ac:dyDescent="0.25">
      <c r="A19" t="s">
        <v>21</v>
      </c>
      <c r="B19">
        <f>B18*1000</f>
        <v>0.5684617831614196</v>
      </c>
      <c r="C19" t="s">
        <v>9</v>
      </c>
    </row>
    <row r="20" spans="1:3" x14ac:dyDescent="0.25">
      <c r="A20" t="s">
        <v>21</v>
      </c>
      <c r="B20">
        <f>B19*1000</f>
        <v>568.46178316141959</v>
      </c>
      <c r="C20" t="s">
        <v>10</v>
      </c>
    </row>
    <row r="21" spans="1:3" x14ac:dyDescent="0.25">
      <c r="A21" t="s">
        <v>2</v>
      </c>
      <c r="B21">
        <f>B1-(B9*B14)</f>
        <v>5.3435407617173443</v>
      </c>
      <c r="C21" s="1" t="s">
        <v>5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101"/>
  <sheetViews>
    <sheetView workbookViewId="0">
      <selection activeCell="E27" sqref="E27"/>
    </sheetView>
  </sheetViews>
  <sheetFormatPr defaultRowHeight="15" x14ac:dyDescent="0.25"/>
  <sheetData>
    <row r="1" spans="1:14" x14ac:dyDescent="0.25">
      <c r="A1" t="s">
        <v>23</v>
      </c>
      <c r="B1">
        <v>9</v>
      </c>
      <c r="C1" t="s">
        <v>5</v>
      </c>
      <c r="E1" t="s">
        <v>24</v>
      </c>
      <c r="F1" t="s">
        <v>25</v>
      </c>
      <c r="G1" t="s">
        <v>26</v>
      </c>
    </row>
    <row r="2" spans="1:14" x14ac:dyDescent="0.25">
      <c r="A2" t="s">
        <v>27</v>
      </c>
      <c r="B2">
        <v>10</v>
      </c>
      <c r="C2" s="1" t="s">
        <v>6</v>
      </c>
      <c r="E2">
        <v>1</v>
      </c>
      <c r="F2" s="2">
        <f>$B$1/(E2+$B$2)</f>
        <v>0.81818181818181823</v>
      </c>
      <c r="G2" s="2">
        <f>F2^2*E2</f>
        <v>0.66942148760330589</v>
      </c>
      <c r="N2" s="1"/>
    </row>
    <row r="3" spans="1:14" x14ac:dyDescent="0.25">
      <c r="A3" t="s">
        <v>28</v>
      </c>
      <c r="B3">
        <v>100</v>
      </c>
      <c r="C3" s="1" t="s">
        <v>6</v>
      </c>
      <c r="E3">
        <v>2</v>
      </c>
      <c r="F3" s="2">
        <f t="shared" ref="F3:F31" si="0">$B$1/(E3+$B$2)</f>
        <v>0.75</v>
      </c>
      <c r="G3" s="2">
        <f t="shared" ref="G3:G30" si="1">F3^2*E3</f>
        <v>1.125</v>
      </c>
      <c r="N3" s="1"/>
    </row>
    <row r="4" spans="1:14" x14ac:dyDescent="0.25">
      <c r="A4" t="s">
        <v>29</v>
      </c>
      <c r="B4">
        <f>B2+B3</f>
        <v>110</v>
      </c>
      <c r="C4" s="1" t="s">
        <v>6</v>
      </c>
      <c r="E4">
        <v>3</v>
      </c>
      <c r="F4" s="2">
        <f t="shared" si="0"/>
        <v>0.69230769230769229</v>
      </c>
      <c r="G4" s="2">
        <f t="shared" si="1"/>
        <v>1.4378698224852069</v>
      </c>
      <c r="N4" s="1"/>
    </row>
    <row r="5" spans="1:14" x14ac:dyDescent="0.25">
      <c r="A5" t="s">
        <v>30</v>
      </c>
      <c r="B5">
        <f>B1/B4</f>
        <v>8.1818181818181818E-2</v>
      </c>
      <c r="C5" s="1" t="s">
        <v>8</v>
      </c>
      <c r="E5">
        <v>4</v>
      </c>
      <c r="F5" s="2">
        <f t="shared" si="0"/>
        <v>0.6428571428571429</v>
      </c>
      <c r="G5" s="2">
        <f t="shared" si="1"/>
        <v>1.6530612244897962</v>
      </c>
      <c r="N5" s="1"/>
    </row>
    <row r="6" spans="1:14" x14ac:dyDescent="0.25">
      <c r="A6" t="s">
        <v>31</v>
      </c>
      <c r="B6">
        <f>B1*B5</f>
        <v>0.73636363636363633</v>
      </c>
      <c r="C6" s="1" t="s">
        <v>32</v>
      </c>
      <c r="E6">
        <v>5</v>
      </c>
      <c r="F6" s="2">
        <f t="shared" si="0"/>
        <v>0.6</v>
      </c>
      <c r="G6" s="2">
        <f t="shared" si="1"/>
        <v>1.7999999999999998</v>
      </c>
      <c r="N6" s="1"/>
    </row>
    <row r="7" spans="1:14" x14ac:dyDescent="0.25">
      <c r="A7" t="s">
        <v>33</v>
      </c>
      <c r="B7">
        <f>B5^2*B3</f>
        <v>0.66942148760330578</v>
      </c>
      <c r="C7" s="1" t="s">
        <v>32</v>
      </c>
      <c r="E7">
        <v>6</v>
      </c>
      <c r="F7" s="2">
        <f t="shared" si="0"/>
        <v>0.5625</v>
      </c>
      <c r="G7" s="2">
        <f t="shared" si="1"/>
        <v>1.8984375</v>
      </c>
      <c r="N7" s="1"/>
    </row>
    <row r="8" spans="1:14" x14ac:dyDescent="0.25">
      <c r="B8" s="3"/>
      <c r="C8" s="1"/>
      <c r="E8">
        <v>7</v>
      </c>
      <c r="F8" s="2">
        <f t="shared" si="0"/>
        <v>0.52941176470588236</v>
      </c>
      <c r="G8" s="2">
        <f t="shared" si="1"/>
        <v>1.9619377162629759</v>
      </c>
      <c r="M8" s="3"/>
      <c r="N8" s="1"/>
    </row>
    <row r="9" spans="1:14" x14ac:dyDescent="0.25">
      <c r="C9" s="1"/>
      <c r="E9">
        <v>8</v>
      </c>
      <c r="F9" s="2">
        <f t="shared" si="0"/>
        <v>0.5</v>
      </c>
      <c r="G9" s="2">
        <f t="shared" si="1"/>
        <v>2</v>
      </c>
      <c r="N9" s="1"/>
    </row>
    <row r="10" spans="1:14" x14ac:dyDescent="0.25">
      <c r="C10" s="1"/>
      <c r="E10">
        <v>9</v>
      </c>
      <c r="F10" s="2">
        <f t="shared" si="0"/>
        <v>0.47368421052631576</v>
      </c>
      <c r="G10" s="2">
        <f t="shared" si="1"/>
        <v>2.0193905817174511</v>
      </c>
      <c r="N10" s="1"/>
    </row>
    <row r="11" spans="1:14" x14ac:dyDescent="0.25">
      <c r="C11" s="1"/>
      <c r="E11">
        <v>10</v>
      </c>
      <c r="F11" s="2">
        <f t="shared" si="0"/>
        <v>0.45</v>
      </c>
      <c r="G11" s="2">
        <f t="shared" si="1"/>
        <v>2.0250000000000004</v>
      </c>
      <c r="N11" s="1"/>
    </row>
    <row r="12" spans="1:14" x14ac:dyDescent="0.25">
      <c r="C12" s="1"/>
      <c r="E12">
        <v>11</v>
      </c>
      <c r="F12" s="2">
        <f t="shared" si="0"/>
        <v>0.42857142857142855</v>
      </c>
      <c r="G12" s="2">
        <f t="shared" si="1"/>
        <v>2.0204081632653059</v>
      </c>
      <c r="N12" s="1"/>
    </row>
    <row r="13" spans="1:14" x14ac:dyDescent="0.25">
      <c r="E13">
        <v>12</v>
      </c>
      <c r="F13" s="2">
        <f t="shared" si="0"/>
        <v>0.40909090909090912</v>
      </c>
      <c r="G13" s="2">
        <f t="shared" si="1"/>
        <v>2.0082644628099175</v>
      </c>
    </row>
    <row r="14" spans="1:14" x14ac:dyDescent="0.25">
      <c r="E14">
        <v>13</v>
      </c>
      <c r="F14" s="2">
        <f t="shared" si="0"/>
        <v>0.39130434782608697</v>
      </c>
      <c r="G14" s="2">
        <f t="shared" si="1"/>
        <v>1.9905482041587903</v>
      </c>
    </row>
    <row r="15" spans="1:14" x14ac:dyDescent="0.25">
      <c r="E15">
        <v>14</v>
      </c>
      <c r="F15" s="2">
        <f t="shared" si="0"/>
        <v>0.375</v>
      </c>
      <c r="G15" s="2">
        <f t="shared" si="1"/>
        <v>1.96875</v>
      </c>
    </row>
    <row r="16" spans="1:14" x14ac:dyDescent="0.25">
      <c r="E16">
        <v>15</v>
      </c>
      <c r="F16" s="2">
        <f t="shared" si="0"/>
        <v>0.36</v>
      </c>
      <c r="G16" s="2">
        <f t="shared" si="1"/>
        <v>1.944</v>
      </c>
    </row>
    <row r="17" spans="5:7" x14ac:dyDescent="0.25">
      <c r="E17">
        <v>16</v>
      </c>
      <c r="F17" s="2">
        <f t="shared" si="0"/>
        <v>0.34615384615384615</v>
      </c>
      <c r="G17" s="2">
        <f t="shared" si="1"/>
        <v>1.9171597633136093</v>
      </c>
    </row>
    <row r="18" spans="5:7" x14ac:dyDescent="0.25">
      <c r="E18">
        <v>17</v>
      </c>
      <c r="F18" s="2">
        <f t="shared" si="0"/>
        <v>0.33333333333333331</v>
      </c>
      <c r="G18" s="2">
        <f t="shared" si="1"/>
        <v>1.8888888888888888</v>
      </c>
    </row>
    <row r="19" spans="5:7" x14ac:dyDescent="0.25">
      <c r="E19">
        <v>18</v>
      </c>
      <c r="F19" s="2">
        <f t="shared" si="0"/>
        <v>0.32142857142857145</v>
      </c>
      <c r="G19" s="2">
        <f t="shared" si="1"/>
        <v>1.8596938775510208</v>
      </c>
    </row>
    <row r="20" spans="5:7" x14ac:dyDescent="0.25">
      <c r="E20">
        <v>19</v>
      </c>
      <c r="F20" s="2">
        <f t="shared" si="0"/>
        <v>0.31034482758620691</v>
      </c>
      <c r="G20" s="2">
        <f t="shared" si="1"/>
        <v>1.8299643281807374</v>
      </c>
    </row>
    <row r="21" spans="5:7" x14ac:dyDescent="0.25">
      <c r="E21">
        <v>20</v>
      </c>
      <c r="F21" s="2">
        <f t="shared" si="0"/>
        <v>0.3</v>
      </c>
      <c r="G21" s="2">
        <f t="shared" si="1"/>
        <v>1.7999999999999998</v>
      </c>
    </row>
    <row r="22" spans="5:7" x14ac:dyDescent="0.25">
      <c r="E22">
        <v>21</v>
      </c>
      <c r="F22" s="2">
        <f t="shared" si="0"/>
        <v>0.29032258064516131</v>
      </c>
      <c r="G22" s="2">
        <f t="shared" si="1"/>
        <v>1.7700312174817898</v>
      </c>
    </row>
    <row r="23" spans="5:7" x14ac:dyDescent="0.25">
      <c r="E23">
        <v>22</v>
      </c>
      <c r="F23" s="2">
        <f t="shared" si="0"/>
        <v>0.28125</v>
      </c>
      <c r="G23" s="2">
        <f t="shared" si="1"/>
        <v>1.740234375</v>
      </c>
    </row>
    <row r="24" spans="5:7" x14ac:dyDescent="0.25">
      <c r="E24">
        <v>23</v>
      </c>
      <c r="F24" s="2">
        <f t="shared" si="0"/>
        <v>0.27272727272727271</v>
      </c>
      <c r="G24" s="2">
        <f t="shared" si="1"/>
        <v>1.7107438016528922</v>
      </c>
    </row>
    <row r="25" spans="5:7" x14ac:dyDescent="0.25">
      <c r="E25">
        <v>24</v>
      </c>
      <c r="F25" s="2">
        <f t="shared" si="0"/>
        <v>0.26470588235294118</v>
      </c>
      <c r="G25" s="2">
        <f t="shared" si="1"/>
        <v>1.6816608996539792</v>
      </c>
    </row>
    <row r="26" spans="5:7" x14ac:dyDescent="0.25">
      <c r="E26">
        <v>25</v>
      </c>
      <c r="F26" s="2">
        <f t="shared" si="0"/>
        <v>0.25714285714285712</v>
      </c>
      <c r="G26" s="2">
        <f t="shared" si="1"/>
        <v>1.6530612244897955</v>
      </c>
    </row>
    <row r="27" spans="5:7" x14ac:dyDescent="0.25">
      <c r="E27">
        <v>26</v>
      </c>
      <c r="F27" s="2">
        <f t="shared" si="0"/>
        <v>0.25</v>
      </c>
      <c r="G27" s="2">
        <f t="shared" si="1"/>
        <v>1.625</v>
      </c>
    </row>
    <row r="28" spans="5:7" x14ac:dyDescent="0.25">
      <c r="E28">
        <v>27</v>
      </c>
      <c r="F28" s="2">
        <f t="shared" si="0"/>
        <v>0.24324324324324326</v>
      </c>
      <c r="G28" s="2">
        <f t="shared" si="1"/>
        <v>1.5975164353542732</v>
      </c>
    </row>
    <row r="29" spans="5:7" x14ac:dyDescent="0.25">
      <c r="E29">
        <v>28</v>
      </c>
      <c r="F29" s="2">
        <f t="shared" si="0"/>
        <v>0.23684210526315788</v>
      </c>
      <c r="G29" s="2">
        <f t="shared" si="1"/>
        <v>1.5706371191135733</v>
      </c>
    </row>
    <row r="30" spans="5:7" x14ac:dyDescent="0.25">
      <c r="E30">
        <v>29</v>
      </c>
      <c r="F30" s="2">
        <f t="shared" si="0"/>
        <v>0.23076923076923078</v>
      </c>
      <c r="G30" s="2">
        <f t="shared" si="1"/>
        <v>1.5443786982248524</v>
      </c>
    </row>
    <row r="31" spans="5:7" x14ac:dyDescent="0.25">
      <c r="E31">
        <v>30</v>
      </c>
      <c r="F31" s="2">
        <f t="shared" si="0"/>
        <v>0.22500000000000001</v>
      </c>
      <c r="G31" s="2">
        <f>F31^2*E31</f>
        <v>1.51875</v>
      </c>
    </row>
    <row r="32" spans="5:7" x14ac:dyDescent="0.25">
      <c r="E32">
        <v>31</v>
      </c>
      <c r="F32" s="2">
        <f t="shared" ref="F32:F95" si="2">$B$1/(E32+$B$2)</f>
        <v>0.21951219512195122</v>
      </c>
      <c r="G32" s="2">
        <f t="shared" ref="G32:G95" si="3">F32^2*E32</f>
        <v>1.4937537180249851</v>
      </c>
    </row>
    <row r="33" spans="5:7" x14ac:dyDescent="0.25">
      <c r="E33">
        <v>32</v>
      </c>
      <c r="F33" s="2">
        <f t="shared" si="2"/>
        <v>0.21428571428571427</v>
      </c>
      <c r="G33" s="2">
        <f t="shared" si="3"/>
        <v>1.4693877551020407</v>
      </c>
    </row>
    <row r="34" spans="5:7" x14ac:dyDescent="0.25">
      <c r="E34">
        <v>33</v>
      </c>
      <c r="F34" s="2">
        <f t="shared" si="2"/>
        <v>0.20930232558139536</v>
      </c>
      <c r="G34" s="2">
        <f t="shared" si="3"/>
        <v>1.445646295294754</v>
      </c>
    </row>
    <row r="35" spans="5:7" x14ac:dyDescent="0.25">
      <c r="E35">
        <v>34</v>
      </c>
      <c r="F35" s="2">
        <f t="shared" si="2"/>
        <v>0.20454545454545456</v>
      </c>
      <c r="G35" s="2">
        <f t="shared" si="3"/>
        <v>1.4225206611570249</v>
      </c>
    </row>
    <row r="36" spans="5:7" x14ac:dyDescent="0.25">
      <c r="E36">
        <v>35</v>
      </c>
      <c r="F36" s="2">
        <f t="shared" si="2"/>
        <v>0.2</v>
      </c>
      <c r="G36" s="2">
        <f t="shared" si="3"/>
        <v>1.4000000000000004</v>
      </c>
    </row>
    <row r="37" spans="5:7" x14ac:dyDescent="0.25">
      <c r="E37">
        <v>36</v>
      </c>
      <c r="F37" s="2">
        <f t="shared" si="2"/>
        <v>0.19565217391304349</v>
      </c>
      <c r="G37" s="2">
        <f t="shared" si="3"/>
        <v>1.3780718336483933</v>
      </c>
    </row>
    <row r="38" spans="5:7" x14ac:dyDescent="0.25">
      <c r="E38">
        <v>37</v>
      </c>
      <c r="F38" s="2">
        <f t="shared" si="2"/>
        <v>0.19148936170212766</v>
      </c>
      <c r="G38" s="2">
        <f t="shared" si="3"/>
        <v>1.356722498868266</v>
      </c>
    </row>
    <row r="39" spans="5:7" x14ac:dyDescent="0.25">
      <c r="E39">
        <v>38</v>
      </c>
      <c r="F39" s="2">
        <f t="shared" si="2"/>
        <v>0.1875</v>
      </c>
      <c r="G39" s="2">
        <f t="shared" si="3"/>
        <v>1.3359375</v>
      </c>
    </row>
    <row r="40" spans="5:7" x14ac:dyDescent="0.25">
      <c r="E40">
        <v>39</v>
      </c>
      <c r="F40" s="2">
        <f t="shared" si="2"/>
        <v>0.18367346938775511</v>
      </c>
      <c r="G40" s="2">
        <f t="shared" si="3"/>
        <v>1.3157017909204498</v>
      </c>
    </row>
    <row r="41" spans="5:7" x14ac:dyDescent="0.25">
      <c r="E41">
        <v>40</v>
      </c>
      <c r="F41" s="2">
        <f t="shared" si="2"/>
        <v>0.18</v>
      </c>
      <c r="G41" s="2">
        <f t="shared" si="3"/>
        <v>1.2959999999999998</v>
      </c>
    </row>
    <row r="42" spans="5:7" x14ac:dyDescent="0.25">
      <c r="E42">
        <v>41</v>
      </c>
      <c r="F42" s="2">
        <f t="shared" si="2"/>
        <v>0.17647058823529413</v>
      </c>
      <c r="G42" s="2">
        <f t="shared" si="3"/>
        <v>1.27681660899654</v>
      </c>
    </row>
    <row r="43" spans="5:7" x14ac:dyDescent="0.25">
      <c r="E43">
        <v>42</v>
      </c>
      <c r="F43" s="2">
        <f t="shared" si="2"/>
        <v>0.17307692307692307</v>
      </c>
      <c r="G43" s="2">
        <f t="shared" si="3"/>
        <v>1.2581360946745561</v>
      </c>
    </row>
    <row r="44" spans="5:7" x14ac:dyDescent="0.25">
      <c r="E44">
        <v>43</v>
      </c>
      <c r="F44" s="2">
        <f t="shared" si="2"/>
        <v>0.16981132075471697</v>
      </c>
      <c r="G44" s="2">
        <f t="shared" si="3"/>
        <v>1.2399430402278389</v>
      </c>
    </row>
    <row r="45" spans="5:7" x14ac:dyDescent="0.25">
      <c r="E45">
        <v>44</v>
      </c>
      <c r="F45" s="2">
        <f t="shared" si="2"/>
        <v>0.16666666666666666</v>
      </c>
      <c r="G45" s="2">
        <f t="shared" si="3"/>
        <v>1.2222222222222221</v>
      </c>
    </row>
    <row r="46" spans="5:7" x14ac:dyDescent="0.25">
      <c r="E46">
        <v>45</v>
      </c>
      <c r="F46" s="2">
        <f t="shared" si="2"/>
        <v>0.16363636363636364</v>
      </c>
      <c r="G46" s="2">
        <f t="shared" si="3"/>
        <v>1.2049586776859504</v>
      </c>
    </row>
    <row r="47" spans="5:7" x14ac:dyDescent="0.25">
      <c r="E47">
        <v>46</v>
      </c>
      <c r="F47" s="2">
        <f t="shared" si="2"/>
        <v>0.16071428571428573</v>
      </c>
      <c r="G47" s="2">
        <f t="shared" si="3"/>
        <v>1.1881377551020411</v>
      </c>
    </row>
    <row r="48" spans="5:7" x14ac:dyDescent="0.25">
      <c r="E48">
        <v>47</v>
      </c>
      <c r="F48" s="2">
        <f t="shared" si="2"/>
        <v>0.15789473684210525</v>
      </c>
      <c r="G48" s="2">
        <f t="shared" si="3"/>
        <v>1.1717451523545706</v>
      </c>
    </row>
    <row r="49" spans="5:7" x14ac:dyDescent="0.25">
      <c r="E49">
        <v>48</v>
      </c>
      <c r="F49" s="2">
        <f t="shared" si="2"/>
        <v>0.15517241379310345</v>
      </c>
      <c r="G49" s="2">
        <f t="shared" si="3"/>
        <v>1.1557669441141498</v>
      </c>
    </row>
    <row r="50" spans="5:7" x14ac:dyDescent="0.25">
      <c r="E50">
        <v>49</v>
      </c>
      <c r="F50" s="2">
        <f t="shared" si="2"/>
        <v>0.15254237288135594</v>
      </c>
      <c r="G50" s="2">
        <f t="shared" si="3"/>
        <v>1.1401896006894572</v>
      </c>
    </row>
    <row r="51" spans="5:7" x14ac:dyDescent="0.25">
      <c r="E51">
        <v>50</v>
      </c>
      <c r="F51" s="2">
        <f t="shared" si="2"/>
        <v>0.15</v>
      </c>
      <c r="G51" s="2">
        <f t="shared" si="3"/>
        <v>1.125</v>
      </c>
    </row>
    <row r="52" spans="5:7" x14ac:dyDescent="0.25">
      <c r="E52">
        <v>51</v>
      </c>
      <c r="F52" s="2">
        <f t="shared" si="2"/>
        <v>0.14754098360655737</v>
      </c>
      <c r="G52" s="2">
        <f t="shared" si="3"/>
        <v>1.1101854340231119</v>
      </c>
    </row>
    <row r="53" spans="5:7" x14ac:dyDescent="0.25">
      <c r="E53">
        <v>52</v>
      </c>
      <c r="F53" s="2">
        <f t="shared" si="2"/>
        <v>0.14516129032258066</v>
      </c>
      <c r="G53" s="2">
        <f t="shared" si="3"/>
        <v>1.0957336108220603</v>
      </c>
    </row>
    <row r="54" spans="5:7" x14ac:dyDescent="0.25">
      <c r="E54">
        <v>53</v>
      </c>
      <c r="F54" s="2">
        <f t="shared" si="2"/>
        <v>0.14285714285714285</v>
      </c>
      <c r="G54" s="2">
        <f t="shared" si="3"/>
        <v>1.0816326530612244</v>
      </c>
    </row>
    <row r="55" spans="5:7" x14ac:dyDescent="0.25">
      <c r="E55">
        <v>54</v>
      </c>
      <c r="F55" s="2">
        <f t="shared" si="2"/>
        <v>0.140625</v>
      </c>
      <c r="G55" s="2">
        <f t="shared" si="3"/>
        <v>1.06787109375</v>
      </c>
    </row>
    <row r="56" spans="5:7" x14ac:dyDescent="0.25">
      <c r="E56">
        <v>55</v>
      </c>
      <c r="F56" s="2">
        <f t="shared" si="2"/>
        <v>0.13846153846153847</v>
      </c>
      <c r="G56" s="2">
        <f t="shared" si="3"/>
        <v>1.0544378698224854</v>
      </c>
    </row>
    <row r="57" spans="5:7" x14ac:dyDescent="0.25">
      <c r="E57">
        <v>56</v>
      </c>
      <c r="F57" s="2">
        <f t="shared" si="2"/>
        <v>0.13636363636363635</v>
      </c>
      <c r="G57" s="2">
        <f t="shared" si="3"/>
        <v>1.0413223140495866</v>
      </c>
    </row>
    <row r="58" spans="5:7" x14ac:dyDescent="0.25">
      <c r="E58">
        <v>57</v>
      </c>
      <c r="F58" s="2">
        <f t="shared" si="2"/>
        <v>0.13432835820895522</v>
      </c>
      <c r="G58" s="2">
        <f t="shared" si="3"/>
        <v>1.0285141456894631</v>
      </c>
    </row>
    <row r="59" spans="5:7" x14ac:dyDescent="0.25">
      <c r="E59">
        <v>58</v>
      </c>
      <c r="F59" s="2">
        <f t="shared" si="2"/>
        <v>0.13235294117647059</v>
      </c>
      <c r="G59" s="2">
        <f t="shared" si="3"/>
        <v>1.0160034602076125</v>
      </c>
    </row>
    <row r="60" spans="5:7" x14ac:dyDescent="0.25">
      <c r="E60">
        <v>59</v>
      </c>
      <c r="F60" s="2">
        <f t="shared" si="2"/>
        <v>0.13043478260869565</v>
      </c>
      <c r="G60" s="2">
        <f t="shared" si="3"/>
        <v>1.003780718336484</v>
      </c>
    </row>
    <row r="61" spans="5:7" x14ac:dyDescent="0.25">
      <c r="E61">
        <v>60</v>
      </c>
      <c r="F61" s="2">
        <f t="shared" si="2"/>
        <v>0.12857142857142856</v>
      </c>
      <c r="G61" s="2">
        <f t="shared" si="3"/>
        <v>0.99183673469387734</v>
      </c>
    </row>
    <row r="62" spans="5:7" x14ac:dyDescent="0.25">
      <c r="E62">
        <v>61</v>
      </c>
      <c r="F62" s="2">
        <f t="shared" si="2"/>
        <v>0.12676056338028169</v>
      </c>
      <c r="G62" s="2">
        <f t="shared" si="3"/>
        <v>0.980162666137671</v>
      </c>
    </row>
    <row r="63" spans="5:7" x14ac:dyDescent="0.25">
      <c r="E63">
        <v>62</v>
      </c>
      <c r="F63" s="2">
        <f t="shared" si="2"/>
        <v>0.125</v>
      </c>
      <c r="G63" s="2">
        <f t="shared" si="3"/>
        <v>0.96875</v>
      </c>
    </row>
    <row r="64" spans="5:7" x14ac:dyDescent="0.25">
      <c r="E64">
        <v>63</v>
      </c>
      <c r="F64" s="2">
        <f t="shared" si="2"/>
        <v>0.12328767123287671</v>
      </c>
      <c r="G64" s="2">
        <f t="shared" si="3"/>
        <v>0.95759054231563134</v>
      </c>
    </row>
    <row r="65" spans="5:7" x14ac:dyDescent="0.25">
      <c r="E65">
        <v>64</v>
      </c>
      <c r="F65" s="2">
        <f t="shared" si="2"/>
        <v>0.12162162162162163</v>
      </c>
      <c r="G65" s="2">
        <f t="shared" si="3"/>
        <v>0.94667640613586568</v>
      </c>
    </row>
    <row r="66" spans="5:7" x14ac:dyDescent="0.25">
      <c r="E66">
        <v>65</v>
      </c>
      <c r="F66" s="2">
        <f t="shared" si="2"/>
        <v>0.12</v>
      </c>
      <c r="G66" s="2">
        <f t="shared" si="3"/>
        <v>0.93599999999999994</v>
      </c>
    </row>
    <row r="67" spans="5:7" x14ac:dyDescent="0.25">
      <c r="E67">
        <v>66</v>
      </c>
      <c r="F67" s="2">
        <f t="shared" si="2"/>
        <v>0.11842105263157894</v>
      </c>
      <c r="G67" s="2">
        <f t="shared" si="3"/>
        <v>0.92555401662049852</v>
      </c>
    </row>
    <row r="68" spans="5:7" x14ac:dyDescent="0.25">
      <c r="E68">
        <v>67</v>
      </c>
      <c r="F68" s="2">
        <f t="shared" si="2"/>
        <v>0.11688311688311688</v>
      </c>
      <c r="G68" s="2">
        <f t="shared" si="3"/>
        <v>0.91533142182492822</v>
      </c>
    </row>
    <row r="69" spans="5:7" x14ac:dyDescent="0.25">
      <c r="E69">
        <v>68</v>
      </c>
      <c r="F69" s="2">
        <f t="shared" si="2"/>
        <v>0.11538461538461539</v>
      </c>
      <c r="G69" s="2">
        <f t="shared" si="3"/>
        <v>0.90532544378698243</v>
      </c>
    </row>
    <row r="70" spans="5:7" x14ac:dyDescent="0.25">
      <c r="E70">
        <v>69</v>
      </c>
      <c r="F70" s="2">
        <f t="shared" si="2"/>
        <v>0.11392405063291139</v>
      </c>
      <c r="G70" s="2">
        <f t="shared" si="3"/>
        <v>0.89552956257010086</v>
      </c>
    </row>
    <row r="71" spans="5:7" x14ac:dyDescent="0.25">
      <c r="E71">
        <v>70</v>
      </c>
      <c r="F71" s="2">
        <f t="shared" si="2"/>
        <v>0.1125</v>
      </c>
      <c r="G71" s="2">
        <f t="shared" si="3"/>
        <v>0.88593750000000004</v>
      </c>
    </row>
    <row r="72" spans="5:7" x14ac:dyDescent="0.25">
      <c r="E72">
        <v>71</v>
      </c>
      <c r="F72" s="2">
        <f t="shared" si="2"/>
        <v>0.1111111111111111</v>
      </c>
      <c r="G72" s="2">
        <f t="shared" si="3"/>
        <v>0.87654320987654311</v>
      </c>
    </row>
    <row r="73" spans="5:7" x14ac:dyDescent="0.25">
      <c r="E73">
        <v>72</v>
      </c>
      <c r="F73" s="2">
        <f t="shared" si="2"/>
        <v>0.10975609756097561</v>
      </c>
      <c r="G73" s="2">
        <f t="shared" si="3"/>
        <v>0.86734086853063652</v>
      </c>
    </row>
    <row r="74" spans="5:7" x14ac:dyDescent="0.25">
      <c r="E74">
        <v>73</v>
      </c>
      <c r="F74" s="2">
        <f t="shared" si="2"/>
        <v>0.10843373493975904</v>
      </c>
      <c r="G74" s="2">
        <f t="shared" si="3"/>
        <v>0.85832486572797206</v>
      </c>
    </row>
    <row r="75" spans="5:7" x14ac:dyDescent="0.25">
      <c r="E75">
        <v>74</v>
      </c>
      <c r="F75" s="2">
        <f t="shared" si="2"/>
        <v>0.10714285714285714</v>
      </c>
      <c r="G75" s="2">
        <f t="shared" si="3"/>
        <v>0.84948979591836726</v>
      </c>
    </row>
    <row r="76" spans="5:7" x14ac:dyDescent="0.25">
      <c r="E76">
        <v>75</v>
      </c>
      <c r="F76" s="2">
        <f t="shared" si="2"/>
        <v>0.10588235294117647</v>
      </c>
      <c r="G76" s="2">
        <f t="shared" si="3"/>
        <v>0.84083044982698962</v>
      </c>
    </row>
    <row r="77" spans="5:7" x14ac:dyDescent="0.25">
      <c r="E77">
        <v>76</v>
      </c>
      <c r="F77" s="2">
        <f t="shared" si="2"/>
        <v>0.10465116279069768</v>
      </c>
      <c r="G77" s="2">
        <f t="shared" si="3"/>
        <v>0.83234180638182809</v>
      </c>
    </row>
    <row r="78" spans="5:7" x14ac:dyDescent="0.25">
      <c r="E78">
        <v>77</v>
      </c>
      <c r="F78" s="2">
        <f t="shared" si="2"/>
        <v>0.10344827586206896</v>
      </c>
      <c r="G78" s="2">
        <f t="shared" si="3"/>
        <v>0.82401902497027346</v>
      </c>
    </row>
    <row r="79" spans="5:7" x14ac:dyDescent="0.25">
      <c r="E79">
        <v>78</v>
      </c>
      <c r="F79" s="2">
        <f t="shared" si="2"/>
        <v>0.10227272727272728</v>
      </c>
      <c r="G79" s="2">
        <f t="shared" si="3"/>
        <v>0.8158574380165291</v>
      </c>
    </row>
    <row r="80" spans="5:7" x14ac:dyDescent="0.25">
      <c r="E80">
        <v>79</v>
      </c>
      <c r="F80" s="2">
        <f t="shared" si="2"/>
        <v>0.10112359550561797</v>
      </c>
      <c r="G80" s="2">
        <f t="shared" si="3"/>
        <v>0.80785254387072325</v>
      </c>
    </row>
    <row r="81" spans="5:7" x14ac:dyDescent="0.25">
      <c r="E81">
        <v>80</v>
      </c>
      <c r="F81" s="2">
        <f t="shared" si="2"/>
        <v>0.1</v>
      </c>
      <c r="G81" s="2">
        <f t="shared" si="3"/>
        <v>0.80000000000000016</v>
      </c>
    </row>
    <row r="82" spans="5:7" x14ac:dyDescent="0.25">
      <c r="E82">
        <v>81</v>
      </c>
      <c r="F82" s="2">
        <f t="shared" si="2"/>
        <v>9.8901098901098897E-2</v>
      </c>
      <c r="G82" s="2">
        <f t="shared" si="3"/>
        <v>0.79229561647144064</v>
      </c>
    </row>
    <row r="83" spans="5:7" x14ac:dyDescent="0.25">
      <c r="E83">
        <v>82</v>
      </c>
      <c r="F83" s="2">
        <f t="shared" si="2"/>
        <v>9.7826086956521743E-2</v>
      </c>
      <c r="G83" s="2">
        <f t="shared" si="3"/>
        <v>0.78473534971644621</v>
      </c>
    </row>
    <row r="84" spans="5:7" x14ac:dyDescent="0.25">
      <c r="E84">
        <v>83</v>
      </c>
      <c r="F84" s="2">
        <f t="shared" si="2"/>
        <v>9.6774193548387094E-2</v>
      </c>
      <c r="G84" s="2">
        <f t="shared" si="3"/>
        <v>0.77731529656607701</v>
      </c>
    </row>
    <row r="85" spans="5:7" x14ac:dyDescent="0.25">
      <c r="E85">
        <v>84</v>
      </c>
      <c r="F85" s="2">
        <f t="shared" si="2"/>
        <v>9.5744680851063829E-2</v>
      </c>
      <c r="G85" s="2">
        <f t="shared" si="3"/>
        <v>0.77003168854685367</v>
      </c>
    </row>
    <row r="86" spans="5:7" x14ac:dyDescent="0.25">
      <c r="E86">
        <v>85</v>
      </c>
      <c r="F86" s="2">
        <f t="shared" si="2"/>
        <v>9.4736842105263161E-2</v>
      </c>
      <c r="G86" s="2">
        <f t="shared" si="3"/>
        <v>0.7628808864265928</v>
      </c>
    </row>
    <row r="87" spans="5:7" x14ac:dyDescent="0.25">
      <c r="E87">
        <v>86</v>
      </c>
      <c r="F87" s="2">
        <f t="shared" si="2"/>
        <v>9.375E-2</v>
      </c>
      <c r="G87" s="2">
        <f t="shared" si="3"/>
        <v>0.755859375</v>
      </c>
    </row>
    <row r="88" spans="5:7" x14ac:dyDescent="0.25">
      <c r="E88">
        <v>87</v>
      </c>
      <c r="F88" s="2">
        <f t="shared" si="2"/>
        <v>9.2783505154639179E-2</v>
      </c>
      <c r="G88" s="2">
        <f t="shared" si="3"/>
        <v>0.748963758103943</v>
      </c>
    </row>
    <row r="89" spans="5:7" x14ac:dyDescent="0.25">
      <c r="E89">
        <v>88</v>
      </c>
      <c r="F89" s="2">
        <f t="shared" si="2"/>
        <v>9.1836734693877556E-2</v>
      </c>
      <c r="G89" s="2">
        <f t="shared" si="3"/>
        <v>0.74219075385256139</v>
      </c>
    </row>
    <row r="90" spans="5:7" x14ac:dyDescent="0.25">
      <c r="E90">
        <v>89</v>
      </c>
      <c r="F90" s="2">
        <f t="shared" si="2"/>
        <v>9.0909090909090912E-2</v>
      </c>
      <c r="G90" s="2">
        <f t="shared" si="3"/>
        <v>0.73553719008264462</v>
      </c>
    </row>
    <row r="91" spans="5:7" x14ac:dyDescent="0.25">
      <c r="E91">
        <v>90</v>
      </c>
      <c r="F91" s="2">
        <f t="shared" si="2"/>
        <v>0.09</v>
      </c>
      <c r="G91" s="2">
        <f t="shared" si="3"/>
        <v>0.72899999999999998</v>
      </c>
    </row>
    <row r="92" spans="5:7" x14ac:dyDescent="0.25">
      <c r="E92">
        <v>91</v>
      </c>
      <c r="F92" s="2">
        <f t="shared" si="2"/>
        <v>8.9108910891089105E-2</v>
      </c>
      <c r="G92" s="2">
        <f t="shared" si="3"/>
        <v>0.72257621801784133</v>
      </c>
    </row>
    <row r="93" spans="5:7" x14ac:dyDescent="0.25">
      <c r="E93">
        <v>92</v>
      </c>
      <c r="F93" s="2">
        <f t="shared" si="2"/>
        <v>8.8235294117647065E-2</v>
      </c>
      <c r="G93" s="2">
        <f t="shared" si="3"/>
        <v>0.71626297577854681</v>
      </c>
    </row>
    <row r="94" spans="5:7" x14ac:dyDescent="0.25">
      <c r="E94">
        <v>93</v>
      </c>
      <c r="F94" s="2">
        <f t="shared" si="2"/>
        <v>8.7378640776699032E-2</v>
      </c>
      <c r="G94" s="2">
        <f t="shared" si="3"/>
        <v>0.71005749835045717</v>
      </c>
    </row>
    <row r="95" spans="5:7" x14ac:dyDescent="0.25">
      <c r="E95">
        <v>94</v>
      </c>
      <c r="F95" s="2">
        <f t="shared" si="2"/>
        <v>8.6538461538461536E-2</v>
      </c>
      <c r="G95" s="2">
        <f t="shared" si="3"/>
        <v>0.7039571005917159</v>
      </c>
    </row>
    <row r="96" spans="5:7" x14ac:dyDescent="0.25">
      <c r="E96">
        <v>95</v>
      </c>
      <c r="F96" s="2">
        <f t="shared" ref="F96:F101" si="4">$B$1/(E96+$B$2)</f>
        <v>8.5714285714285715E-2</v>
      </c>
      <c r="G96" s="2">
        <f t="shared" ref="G96:G101" si="5">F96^2*E96</f>
        <v>0.69795918367346943</v>
      </c>
    </row>
    <row r="97" spans="5:7" x14ac:dyDescent="0.25">
      <c r="E97">
        <v>96</v>
      </c>
      <c r="F97" s="2">
        <f t="shared" si="4"/>
        <v>8.4905660377358486E-2</v>
      </c>
      <c r="G97" s="2">
        <f t="shared" si="5"/>
        <v>0.69206123175507295</v>
      </c>
    </row>
    <row r="98" spans="5:7" x14ac:dyDescent="0.25">
      <c r="E98">
        <v>97</v>
      </c>
      <c r="F98" s="2">
        <f t="shared" si="4"/>
        <v>8.4112149532710276E-2</v>
      </c>
      <c r="G98" s="2">
        <f t="shared" si="5"/>
        <v>0.68626080880426232</v>
      </c>
    </row>
    <row r="99" spans="5:7" x14ac:dyDescent="0.25">
      <c r="E99">
        <v>98</v>
      </c>
      <c r="F99" s="2">
        <f t="shared" si="4"/>
        <v>8.3333333333333329E-2</v>
      </c>
      <c r="G99" s="2">
        <f t="shared" si="5"/>
        <v>0.68055555555555547</v>
      </c>
    </row>
    <row r="100" spans="5:7" x14ac:dyDescent="0.25">
      <c r="E100">
        <v>99</v>
      </c>
      <c r="F100" s="2">
        <f t="shared" si="4"/>
        <v>8.2568807339449546E-2</v>
      </c>
      <c r="G100" s="2">
        <f t="shared" si="5"/>
        <v>0.6749431866004546</v>
      </c>
    </row>
    <row r="101" spans="5:7" x14ac:dyDescent="0.25">
      <c r="E101">
        <v>100</v>
      </c>
      <c r="F101" s="2">
        <f t="shared" si="4"/>
        <v>8.1818181818181818E-2</v>
      </c>
      <c r="G101" s="2">
        <f t="shared" si="5"/>
        <v>0.66942148760330578</v>
      </c>
    </row>
  </sheetData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5</vt:i4>
      </vt:variant>
    </vt:vector>
  </HeadingPairs>
  <TitlesOfParts>
    <vt:vector size="5" baseType="lpstr">
      <vt:lpstr>Question 1</vt:lpstr>
      <vt:lpstr>Question 2</vt:lpstr>
      <vt:lpstr>Question 3</vt:lpstr>
      <vt:lpstr>Question 4</vt:lpstr>
      <vt:lpstr>Question 5</vt:lpstr>
    </vt:vector>
  </TitlesOfParts>
  <Company>Ivy Tech Community College - Northeast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Matthew Krueger</dc:creator>
  <cp:lastModifiedBy>Matthew Krueger</cp:lastModifiedBy>
  <dcterms:created xsi:type="dcterms:W3CDTF">2013-03-18T12:06:15Z</dcterms:created>
  <dcterms:modified xsi:type="dcterms:W3CDTF">2013-03-18T16:27:52Z</dcterms:modified>
</cp:coreProperties>
</file>