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F:\_EECT 122  Digital Applications\Lab 1 - Astable Oscillator with 3-Bit Counter\"/>
    </mc:Choice>
  </mc:AlternateContent>
  <bookViews>
    <workbookView xWindow="0" yWindow="0" windowWidth="28800" windowHeight="1230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 l="1"/>
  <c r="G13" i="1" s="1"/>
  <c r="E10" i="1"/>
  <c r="G10" i="1" s="1"/>
  <c r="E9" i="1"/>
  <c r="G9" i="1" s="1"/>
  <c r="E11" i="1" l="1"/>
  <c r="D13" i="1"/>
  <c r="D10" i="1"/>
  <c r="D9" i="1"/>
  <c r="E12" i="1" l="1"/>
  <c r="G12" i="1" s="1"/>
  <c r="G11" i="1"/>
  <c r="D11" i="1"/>
  <c r="D12" i="1" s="1"/>
</calcChain>
</file>

<file path=xl/sharedStrings.xml><?xml version="1.0" encoding="utf-8"?>
<sst xmlns="http://schemas.openxmlformats.org/spreadsheetml/2006/main" count="23" uniqueCount="20">
  <si>
    <t>C</t>
  </si>
  <si>
    <t>T</t>
  </si>
  <si>
    <t>f</t>
  </si>
  <si>
    <t>Ω</t>
  </si>
  <si>
    <t>F</t>
  </si>
  <si>
    <t>s</t>
  </si>
  <si>
    <t>Hz</t>
  </si>
  <si>
    <t>D</t>
  </si>
  <si>
    <r>
      <t>R</t>
    </r>
    <r>
      <rPr>
        <vertAlign val="subscript"/>
        <sz val="16"/>
        <color theme="1"/>
        <rFont val="Calibri"/>
        <family val="2"/>
        <scheme val="minor"/>
      </rPr>
      <t>A</t>
    </r>
  </si>
  <si>
    <r>
      <t>R</t>
    </r>
    <r>
      <rPr>
        <vertAlign val="subscript"/>
        <sz val="16"/>
        <color theme="1"/>
        <rFont val="Calibri"/>
        <family val="2"/>
        <scheme val="minor"/>
      </rPr>
      <t>B</t>
    </r>
  </si>
  <si>
    <r>
      <t>t</t>
    </r>
    <r>
      <rPr>
        <vertAlign val="subscript"/>
        <sz val="16"/>
        <color theme="1"/>
        <rFont val="Calibri"/>
        <family val="2"/>
        <scheme val="minor"/>
      </rPr>
      <t>1</t>
    </r>
  </si>
  <si>
    <r>
      <t>t</t>
    </r>
    <r>
      <rPr>
        <vertAlign val="subscript"/>
        <sz val="16"/>
        <color theme="1"/>
        <rFont val="Calibri"/>
        <family val="2"/>
        <scheme val="minor"/>
      </rPr>
      <t>2</t>
    </r>
  </si>
  <si>
    <t>555 Timer Calculations</t>
  </si>
  <si>
    <t>Units</t>
  </si>
  <si>
    <t>Design</t>
  </si>
  <si>
    <t>Measured</t>
  </si>
  <si>
    <t>Predicted</t>
  </si>
  <si>
    <t>Actual</t>
  </si>
  <si>
    <t>Difference</t>
  </si>
  <si>
    <t>Parameter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</si>
</sst>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vertAlign val="subscript"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1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2" fillId="0" borderId="1" xfId="2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2" fillId="0" borderId="1" xfId="1" applyNumberFormat="1" applyFont="1" applyBorder="1" applyAlignment="1">
      <alignment horizontal="right"/>
    </xf>
    <xf numFmtId="11" fontId="2" fillId="0" borderId="1" xfId="0" applyNumberFormat="1" applyFont="1" applyBorder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F9" sqref="F9"/>
    </sheetView>
  </sheetViews>
  <sheetFormatPr defaultRowHeight="21" x14ac:dyDescent="0.35"/>
  <cols>
    <col min="1" max="1" width="9.140625" style="1"/>
    <col min="2" max="2" width="14.140625" style="1" bestFit="1" customWidth="1"/>
    <col min="3" max="3" width="9.140625" style="1"/>
    <col min="4" max="6" width="15.7109375" style="1" customWidth="1"/>
    <col min="7" max="7" width="15.140625" style="1" customWidth="1"/>
    <col min="8" max="16384" width="9.140625" style="1"/>
  </cols>
  <sheetData>
    <row r="1" spans="1:7" x14ac:dyDescent="0.35">
      <c r="A1" s="1" t="s">
        <v>12</v>
      </c>
    </row>
    <row r="3" spans="1:7" x14ac:dyDescent="0.35">
      <c r="B3" s="5" t="s">
        <v>19</v>
      </c>
      <c r="C3" s="4" t="s">
        <v>13</v>
      </c>
      <c r="D3" s="4" t="s">
        <v>14</v>
      </c>
      <c r="E3" s="4" t="s">
        <v>15</v>
      </c>
      <c r="F3" s="2"/>
      <c r="G3" s="2"/>
    </row>
    <row r="4" spans="1:7" ht="24" x14ac:dyDescent="0.45">
      <c r="B4" s="6" t="s">
        <v>8</v>
      </c>
      <c r="C4" s="9" t="s">
        <v>3</v>
      </c>
      <c r="D4" s="10">
        <v>1000</v>
      </c>
      <c r="E4" s="10">
        <v>991</v>
      </c>
      <c r="F4" s="2"/>
      <c r="G4" s="2"/>
    </row>
    <row r="5" spans="1:7" ht="24" x14ac:dyDescent="0.45">
      <c r="B5" s="6" t="s">
        <v>9</v>
      </c>
      <c r="C5" s="9" t="s">
        <v>3</v>
      </c>
      <c r="D5" s="10">
        <v>82000</v>
      </c>
      <c r="E5" s="10">
        <v>82020</v>
      </c>
      <c r="F5" s="2"/>
      <c r="G5" s="2"/>
    </row>
    <row r="6" spans="1:7" x14ac:dyDescent="0.35">
      <c r="B6" s="6" t="s">
        <v>0</v>
      </c>
      <c r="C6" s="6" t="s">
        <v>4</v>
      </c>
      <c r="D6" s="11">
        <v>9.9999999999999995E-7</v>
      </c>
      <c r="E6" s="11">
        <v>1.04E-6</v>
      </c>
      <c r="F6" s="2"/>
      <c r="G6" s="2"/>
    </row>
    <row r="7" spans="1:7" x14ac:dyDescent="0.35">
      <c r="B7" s="2"/>
      <c r="C7" s="2"/>
      <c r="D7" s="3"/>
      <c r="E7" s="2"/>
      <c r="F7" s="2"/>
      <c r="G7" s="2"/>
    </row>
    <row r="8" spans="1:7" x14ac:dyDescent="0.35">
      <c r="B8" s="2"/>
      <c r="C8" s="2"/>
      <c r="D8" s="2"/>
      <c r="E8" s="4" t="s">
        <v>16</v>
      </c>
      <c r="F8" s="4" t="s">
        <v>17</v>
      </c>
      <c r="G8" s="4" t="s">
        <v>18</v>
      </c>
    </row>
    <row r="9" spans="1:7" ht="24" x14ac:dyDescent="0.45">
      <c r="B9" s="6" t="s">
        <v>10</v>
      </c>
      <c r="C9" s="6" t="s">
        <v>5</v>
      </c>
      <c r="D9" s="7">
        <f>0.693*(D4+D5)*D6</f>
        <v>5.7518999999999987E-2</v>
      </c>
      <c r="E9" s="7">
        <f>0.693*(E4+E5)*E6</f>
        <v>5.982768791999999E-2</v>
      </c>
      <c r="F9" s="7">
        <v>0.06</v>
      </c>
      <c r="G9" s="8">
        <f>(F9-E9)/E9</f>
        <v>2.8801393801214355E-3</v>
      </c>
    </row>
    <row r="10" spans="1:7" ht="24" x14ac:dyDescent="0.45">
      <c r="B10" s="6" t="s">
        <v>11</v>
      </c>
      <c r="C10" s="6" t="s">
        <v>5</v>
      </c>
      <c r="D10" s="7">
        <f>0.693*D5*D6</f>
        <v>5.6825999999999988E-2</v>
      </c>
      <c r="E10" s="7">
        <f>0.693*E5*E6</f>
        <v>5.9113454399999994E-2</v>
      </c>
      <c r="F10" s="6">
        <v>5.1999999999999998E-2</v>
      </c>
      <c r="G10" s="8">
        <f t="shared" ref="G10:G13" si="0">(F10-E10)/E10</f>
        <v>-0.12033562362750361</v>
      </c>
    </row>
    <row r="11" spans="1:7" x14ac:dyDescent="0.35">
      <c r="B11" s="6" t="s">
        <v>1</v>
      </c>
      <c r="C11" s="6" t="s">
        <v>5</v>
      </c>
      <c r="D11" s="7">
        <f>D9+D10</f>
        <v>0.11434499999999997</v>
      </c>
      <c r="E11" s="7">
        <f>E9+E10</f>
        <v>0.11894114231999998</v>
      </c>
      <c r="F11" s="6">
        <v>0.112</v>
      </c>
      <c r="G11" s="8">
        <f t="shared" si="0"/>
        <v>-5.835779095954443E-2</v>
      </c>
    </row>
    <row r="12" spans="1:7" x14ac:dyDescent="0.35">
      <c r="B12" s="6" t="s">
        <v>2</v>
      </c>
      <c r="C12" s="6" t="s">
        <v>6</v>
      </c>
      <c r="D12" s="7">
        <f>1/D11</f>
        <v>8.7454632909178383</v>
      </c>
      <c r="E12" s="7">
        <f>1/E11</f>
        <v>8.4075197235754953</v>
      </c>
      <c r="F12" s="6">
        <v>8.9450000000000003</v>
      </c>
      <c r="G12" s="8">
        <f t="shared" si="0"/>
        <v>6.3928518052399991E-2</v>
      </c>
    </row>
    <row r="13" spans="1:7" x14ac:dyDescent="0.35">
      <c r="B13" s="6" t="s">
        <v>7</v>
      </c>
      <c r="C13" s="6"/>
      <c r="D13" s="8">
        <f>D5/(D4+2*D5)</f>
        <v>0.49696969696969695</v>
      </c>
      <c r="E13" s="8">
        <f>E5/(E4+2*E5)</f>
        <v>0.4969975337966806</v>
      </c>
      <c r="F13" s="8">
        <f>F9/F11</f>
        <v>0.5357142857142857</v>
      </c>
      <c r="G13" s="8">
        <f t="shared" si="0"/>
        <v>7.7901295851186131E-2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Paul Kepler</dc:creator>
  <cp:lastModifiedBy>Steve</cp:lastModifiedBy>
  <dcterms:created xsi:type="dcterms:W3CDTF">2017-11-17T23:32:58Z</dcterms:created>
  <dcterms:modified xsi:type="dcterms:W3CDTF">2018-02-01T17:25:48Z</dcterms:modified>
</cp:coreProperties>
</file>