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npaulus1\Documents\"/>
    </mc:Choice>
  </mc:AlternateContent>
  <bookViews>
    <workbookView xWindow="0" yWindow="0" windowWidth="28800" windowHeight="12300" tabRatio="993"/>
  </bookViews>
  <sheets>
    <sheet name="Sheet1" sheetId="1" r:id="rId1"/>
  </sheets>
  <calcPr calcId="162913"/>
  <fileRecoveryPr repairLoad="1"/>
  <extLs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C17" i="1" l="1"/>
  <c r="B11" i="1"/>
  <c r="B12" i="1" s="1"/>
  <c r="B13" i="1" s="1"/>
  <c r="B10" i="1"/>
  <c r="B9" i="1"/>
  <c r="B14" i="1" s="1"/>
  <c r="B36" i="1" l="1"/>
  <c r="C36" i="1" s="1"/>
  <c r="B34" i="1"/>
  <c r="C34" i="1" s="1"/>
  <c r="B32" i="1"/>
  <c r="C32" i="1" s="1"/>
  <c r="B30" i="1"/>
  <c r="C30" i="1" s="1"/>
  <c r="B28" i="1"/>
  <c r="C28" i="1" s="1"/>
  <c r="B26" i="1"/>
  <c r="C26" i="1" s="1"/>
  <c r="B24" i="1"/>
  <c r="C24" i="1" s="1"/>
  <c r="B22" i="1"/>
  <c r="C22" i="1" s="1"/>
  <c r="B20" i="1"/>
  <c r="C20" i="1" s="1"/>
  <c r="B18" i="1"/>
  <c r="C18" i="1" s="1"/>
  <c r="B35" i="1"/>
  <c r="C35" i="1" s="1"/>
  <c r="B33" i="1"/>
  <c r="C33" i="1" s="1"/>
  <c r="B31" i="1"/>
  <c r="C31" i="1" s="1"/>
  <c r="B29" i="1"/>
  <c r="C29" i="1" s="1"/>
  <c r="B27" i="1"/>
  <c r="C27" i="1" s="1"/>
  <c r="B25" i="1"/>
  <c r="C25" i="1" s="1"/>
  <c r="B23" i="1"/>
  <c r="C23" i="1" s="1"/>
  <c r="B21" i="1"/>
  <c r="C21" i="1" s="1"/>
  <c r="B19" i="1"/>
  <c r="C19" i="1" s="1"/>
  <c r="B17" i="1"/>
</calcChain>
</file>

<file path=xl/sharedStrings.xml><?xml version="1.0" encoding="utf-8"?>
<sst xmlns="http://schemas.openxmlformats.org/spreadsheetml/2006/main" count="16" uniqueCount="16">
  <si>
    <t>V1=</t>
  </si>
  <si>
    <t>R1=</t>
  </si>
  <si>
    <t>R2=</t>
  </si>
  <si>
    <t>R3=</t>
  </si>
  <si>
    <t>R4=</t>
  </si>
  <si>
    <t>R5=</t>
  </si>
  <si>
    <t>RL=</t>
  </si>
  <si>
    <t>R12=</t>
  </si>
  <si>
    <t>R45=</t>
  </si>
  <si>
    <t>R345=</t>
  </si>
  <si>
    <t>VA=</t>
  </si>
  <si>
    <t>VTH=</t>
  </si>
  <si>
    <t>RTH=</t>
  </si>
  <si>
    <t>RL:</t>
  </si>
  <si>
    <t>I:</t>
  </si>
  <si>
    <t>Power transfer: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</si>
</sst>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0.000E+0"/>
  </numFmts>
  <fonts count="1" x14ac:knownFonts="1">
    <font>
      <sz val="1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3B3B3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458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Power Transfer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Sheet1!$C$17:$C$36</c:f>
              <c:numCache>
                <c:formatCode>##0.000E+0</c:formatCode>
                <c:ptCount val="20"/>
                <c:pt idx="0">
                  <c:v>0.16735537190082647</c:v>
                </c:pt>
                <c:pt idx="1">
                  <c:v>0.28125</c:v>
                </c:pt>
                <c:pt idx="2">
                  <c:v>0.35946745562130172</c:v>
                </c:pt>
                <c:pt idx="3">
                  <c:v>0.41326530612244905</c:v>
                </c:pt>
                <c:pt idx="4">
                  <c:v>0.44999999999999996</c:v>
                </c:pt>
                <c:pt idx="5">
                  <c:v>0.474609375</c:v>
                </c:pt>
                <c:pt idx="6">
                  <c:v>0.49048442906574397</c:v>
                </c:pt>
                <c:pt idx="7">
                  <c:v>0.5</c:v>
                </c:pt>
                <c:pt idx="8">
                  <c:v>0.50484764542936278</c:v>
                </c:pt>
                <c:pt idx="9">
                  <c:v>0.50625000000000009</c:v>
                </c:pt>
                <c:pt idx="10">
                  <c:v>0.50510204081632648</c:v>
                </c:pt>
                <c:pt idx="11">
                  <c:v>0.50206611570247939</c:v>
                </c:pt>
                <c:pt idx="12">
                  <c:v>0.49763705103969758</c:v>
                </c:pt>
                <c:pt idx="13">
                  <c:v>0.4921875</c:v>
                </c:pt>
                <c:pt idx="14">
                  <c:v>0.48599999999999999</c:v>
                </c:pt>
                <c:pt idx="15">
                  <c:v>0.47928994082840232</c:v>
                </c:pt>
                <c:pt idx="16">
                  <c:v>0.47222222222222221</c:v>
                </c:pt>
                <c:pt idx="17">
                  <c:v>0.46492346938775519</c:v>
                </c:pt>
                <c:pt idx="18">
                  <c:v>0.45749108204518435</c:v>
                </c:pt>
                <c:pt idx="19">
                  <c:v>0.44999999999999996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1AA-42D0-8B6D-35EAD26402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318011808"/>
        <c:axId val="1318010560"/>
      </c:lineChart>
      <c:catAx>
        <c:axId val="13180118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18010560"/>
        <c:crosses val="autoZero"/>
        <c:auto val="1"/>
        <c:lblAlgn val="ctr"/>
        <c:lblOffset val="100"/>
        <c:noMultiLvlLbl val="0"/>
      </c:catAx>
      <c:valAx>
        <c:axId val="13180105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#0.000E+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180118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200025</xdr:colOff>
      <xdr:row>19</xdr:row>
      <xdr:rowOff>0</xdr:rowOff>
    </xdr:from>
    <xdr:to>
      <xdr:col>9</xdr:col>
      <xdr:colOff>257175</xdr:colOff>
      <xdr:row>35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6"/>
  <sheetViews>
    <sheetView tabSelected="1" zoomScaleNormal="100" workbookViewId="0">
      <selection activeCell="H17" sqref="H17"/>
    </sheetView>
  </sheetViews>
  <sheetFormatPr defaultRowHeight="12.75" x14ac:dyDescent="0.2"/>
  <cols>
    <col min="1" max="1025" width="11.28515625"/>
  </cols>
  <sheetData>
    <row r="1" spans="1:3" x14ac:dyDescent="0.2">
      <c r="A1" t="s">
        <v>0</v>
      </c>
      <c r="B1">
        <v>9</v>
      </c>
    </row>
    <row r="2" spans="1:3" x14ac:dyDescent="0.2">
      <c r="A2" t="s">
        <v>1</v>
      </c>
      <c r="B2">
        <v>40</v>
      </c>
    </row>
    <row r="3" spans="1:3" x14ac:dyDescent="0.2">
      <c r="A3" t="s">
        <v>2</v>
      </c>
      <c r="B3">
        <v>40</v>
      </c>
    </row>
    <row r="4" spans="1:3" x14ac:dyDescent="0.2">
      <c r="A4" t="s">
        <v>3</v>
      </c>
      <c r="B4">
        <v>10</v>
      </c>
    </row>
    <row r="5" spans="1:3" x14ac:dyDescent="0.2">
      <c r="A5" t="s">
        <v>4</v>
      </c>
      <c r="B5">
        <v>20</v>
      </c>
    </row>
    <row r="6" spans="1:3" x14ac:dyDescent="0.2">
      <c r="A6" t="s">
        <v>5</v>
      </c>
      <c r="B6">
        <v>20</v>
      </c>
    </row>
    <row r="7" spans="1:3" x14ac:dyDescent="0.2">
      <c r="A7" t="s">
        <v>6</v>
      </c>
      <c r="B7">
        <v>100</v>
      </c>
    </row>
    <row r="9" spans="1:3" x14ac:dyDescent="0.2">
      <c r="A9" t="s">
        <v>7</v>
      </c>
      <c r="B9">
        <f>(B2*B3)/(B2+B3)</f>
        <v>20</v>
      </c>
    </row>
    <row r="10" spans="1:3" x14ac:dyDescent="0.2">
      <c r="A10" t="s">
        <v>8</v>
      </c>
      <c r="B10">
        <f>(B5*B6)/(B5+B6)</f>
        <v>10</v>
      </c>
    </row>
    <row r="11" spans="1:3" x14ac:dyDescent="0.2">
      <c r="A11" t="s">
        <v>9</v>
      </c>
      <c r="B11">
        <f>B4+B10</f>
        <v>20</v>
      </c>
    </row>
    <row r="12" spans="1:3" x14ac:dyDescent="0.2">
      <c r="A12" t="s">
        <v>10</v>
      </c>
      <c r="B12">
        <f>B1*B9/(B9+B11)</f>
        <v>4.5</v>
      </c>
    </row>
    <row r="13" spans="1:3" x14ac:dyDescent="0.2">
      <c r="A13" t="s">
        <v>11</v>
      </c>
      <c r="B13">
        <f>B12</f>
        <v>4.5</v>
      </c>
    </row>
    <row r="14" spans="1:3" x14ac:dyDescent="0.2">
      <c r="A14" t="s">
        <v>12</v>
      </c>
      <c r="B14">
        <f>(B9*B11)/(B9+B11)</f>
        <v>10</v>
      </c>
    </row>
    <row r="16" spans="1:3" x14ac:dyDescent="0.2">
      <c r="A16" t="s">
        <v>13</v>
      </c>
      <c r="B16" t="s">
        <v>14</v>
      </c>
      <c r="C16" t="s">
        <v>15</v>
      </c>
    </row>
    <row r="17" spans="1:3" x14ac:dyDescent="0.2">
      <c r="A17">
        <v>1</v>
      </c>
      <c r="B17" s="1">
        <f t="shared" ref="B17:B36" si="0">$B$13/($B$14+A17)</f>
        <v>0.40909090909090912</v>
      </c>
      <c r="C17" s="1">
        <f t="shared" ref="C17:C36" si="1">B17^2*A17</f>
        <v>0.16735537190082647</v>
      </c>
    </row>
    <row r="18" spans="1:3" x14ac:dyDescent="0.2">
      <c r="A18">
        <v>2</v>
      </c>
      <c r="B18" s="1">
        <f t="shared" si="0"/>
        <v>0.375</v>
      </c>
      <c r="C18" s="1">
        <f t="shared" si="1"/>
        <v>0.28125</v>
      </c>
    </row>
    <row r="19" spans="1:3" x14ac:dyDescent="0.2">
      <c r="A19">
        <v>3</v>
      </c>
      <c r="B19" s="1">
        <f t="shared" si="0"/>
        <v>0.34615384615384615</v>
      </c>
      <c r="C19" s="1">
        <f t="shared" si="1"/>
        <v>0.35946745562130172</v>
      </c>
    </row>
    <row r="20" spans="1:3" x14ac:dyDescent="0.2">
      <c r="A20">
        <v>4</v>
      </c>
      <c r="B20" s="1">
        <f t="shared" si="0"/>
        <v>0.32142857142857145</v>
      </c>
      <c r="C20" s="1">
        <f t="shared" si="1"/>
        <v>0.41326530612244905</v>
      </c>
    </row>
    <row r="21" spans="1:3" x14ac:dyDescent="0.2">
      <c r="A21">
        <v>5</v>
      </c>
      <c r="B21" s="1">
        <f t="shared" si="0"/>
        <v>0.3</v>
      </c>
      <c r="C21" s="1">
        <f t="shared" si="1"/>
        <v>0.44999999999999996</v>
      </c>
    </row>
    <row r="22" spans="1:3" x14ac:dyDescent="0.2">
      <c r="A22">
        <v>6</v>
      </c>
      <c r="B22" s="1">
        <f t="shared" si="0"/>
        <v>0.28125</v>
      </c>
      <c r="C22" s="1">
        <f t="shared" si="1"/>
        <v>0.474609375</v>
      </c>
    </row>
    <row r="23" spans="1:3" x14ac:dyDescent="0.2">
      <c r="A23">
        <v>7</v>
      </c>
      <c r="B23" s="1">
        <f t="shared" si="0"/>
        <v>0.26470588235294118</v>
      </c>
      <c r="C23" s="1">
        <f t="shared" si="1"/>
        <v>0.49048442906574397</v>
      </c>
    </row>
    <row r="24" spans="1:3" x14ac:dyDescent="0.2">
      <c r="A24">
        <v>8</v>
      </c>
      <c r="B24" s="1">
        <f t="shared" si="0"/>
        <v>0.25</v>
      </c>
      <c r="C24" s="1">
        <f t="shared" si="1"/>
        <v>0.5</v>
      </c>
    </row>
    <row r="25" spans="1:3" x14ac:dyDescent="0.2">
      <c r="A25">
        <v>9</v>
      </c>
      <c r="B25" s="1">
        <f t="shared" si="0"/>
        <v>0.23684210526315788</v>
      </c>
      <c r="C25" s="1">
        <f t="shared" si="1"/>
        <v>0.50484764542936278</v>
      </c>
    </row>
    <row r="26" spans="1:3" x14ac:dyDescent="0.2">
      <c r="A26">
        <v>10</v>
      </c>
      <c r="B26" s="1">
        <f t="shared" si="0"/>
        <v>0.22500000000000001</v>
      </c>
      <c r="C26" s="1">
        <f t="shared" si="1"/>
        <v>0.50625000000000009</v>
      </c>
    </row>
    <row r="27" spans="1:3" x14ac:dyDescent="0.2">
      <c r="A27">
        <v>11</v>
      </c>
      <c r="B27" s="1">
        <f t="shared" si="0"/>
        <v>0.21428571428571427</v>
      </c>
      <c r="C27" s="1">
        <f t="shared" si="1"/>
        <v>0.50510204081632648</v>
      </c>
    </row>
    <row r="28" spans="1:3" x14ac:dyDescent="0.2">
      <c r="A28">
        <v>12</v>
      </c>
      <c r="B28" s="1">
        <f t="shared" si="0"/>
        <v>0.20454545454545456</v>
      </c>
      <c r="C28" s="1">
        <f t="shared" si="1"/>
        <v>0.50206611570247939</v>
      </c>
    </row>
    <row r="29" spans="1:3" x14ac:dyDescent="0.2">
      <c r="A29">
        <v>13</v>
      </c>
      <c r="B29" s="1">
        <f t="shared" si="0"/>
        <v>0.19565217391304349</v>
      </c>
      <c r="C29" s="1">
        <f t="shared" si="1"/>
        <v>0.49763705103969758</v>
      </c>
    </row>
    <row r="30" spans="1:3" x14ac:dyDescent="0.2">
      <c r="A30">
        <v>14</v>
      </c>
      <c r="B30" s="1">
        <f t="shared" si="0"/>
        <v>0.1875</v>
      </c>
      <c r="C30" s="1">
        <f t="shared" si="1"/>
        <v>0.4921875</v>
      </c>
    </row>
    <row r="31" spans="1:3" x14ac:dyDescent="0.2">
      <c r="A31">
        <v>15</v>
      </c>
      <c r="B31" s="1">
        <f t="shared" si="0"/>
        <v>0.18</v>
      </c>
      <c r="C31" s="1">
        <f t="shared" si="1"/>
        <v>0.48599999999999999</v>
      </c>
    </row>
    <row r="32" spans="1:3" x14ac:dyDescent="0.2">
      <c r="A32">
        <v>16</v>
      </c>
      <c r="B32" s="1">
        <f t="shared" si="0"/>
        <v>0.17307692307692307</v>
      </c>
      <c r="C32" s="1">
        <f t="shared" si="1"/>
        <v>0.47928994082840232</v>
      </c>
    </row>
    <row r="33" spans="1:3" x14ac:dyDescent="0.2">
      <c r="A33">
        <v>17</v>
      </c>
      <c r="B33" s="1">
        <f t="shared" si="0"/>
        <v>0.16666666666666666</v>
      </c>
      <c r="C33" s="1">
        <f t="shared" si="1"/>
        <v>0.47222222222222221</v>
      </c>
    </row>
    <row r="34" spans="1:3" x14ac:dyDescent="0.2">
      <c r="A34">
        <v>18</v>
      </c>
      <c r="B34" s="1">
        <f t="shared" si="0"/>
        <v>0.16071428571428573</v>
      </c>
      <c r="C34" s="1">
        <f t="shared" si="1"/>
        <v>0.46492346938775519</v>
      </c>
    </row>
    <row r="35" spans="1:3" x14ac:dyDescent="0.2">
      <c r="A35">
        <v>19</v>
      </c>
      <c r="B35" s="1">
        <f t="shared" si="0"/>
        <v>0.15517241379310345</v>
      </c>
      <c r="C35" s="1">
        <f t="shared" si="1"/>
        <v>0.45749108204518435</v>
      </c>
    </row>
    <row r="36" spans="1:3" x14ac:dyDescent="0.2">
      <c r="A36">
        <v>20</v>
      </c>
      <c r="B36" s="1">
        <f t="shared" si="0"/>
        <v>0.15</v>
      </c>
      <c r="C36" s="1">
        <f t="shared" si="1"/>
        <v>0.44999999999999996</v>
      </c>
    </row>
  </sheetData>
  <pageMargins left="0.78749999999999998" right="0.78749999999999998" top="1.05277777777778" bottom="1.05277777777778" header="0.78749999999999998" footer="0.78749999999999998"/>
  <pageSetup paperSize="0" scale="0" orientation="portrait" usePrinterDefaults="0" useFirstPageNumber="1" horizontalDpi="0" verticalDpi="0" copies="0"/>
  <headerFooter>
    <oddHeader>&amp;C&amp;"Times New Roman,Regular"&amp;12&amp;A</oddHeader>
    <oddFooter>&amp;C&amp;"Times New Roman,Regular"&amp;12Page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144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Nathaniel  Paulus</dc:creator>
  <dc:description/>
  <cp:lastModifiedBy>Nathaniel  Paulus</cp:lastModifiedBy>
  <cp:revision>18</cp:revision>
  <dcterms:created xsi:type="dcterms:W3CDTF">2017-10-17T16:00:31Z</dcterms:created>
  <dcterms:modified xsi:type="dcterms:W3CDTF">2017-11-17T03:19:05Z</dcterms:modified>
  <dc:language>en-US</dc:language>
</cp:coreProperties>
</file>