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  <c r="D6" i="1" s="1"/>
  <c r="D7" i="1"/>
  <c r="B6" i="1"/>
  <c r="C6" i="1" s="1"/>
  <c r="B7" i="1"/>
  <c r="B8" i="1"/>
  <c r="C8" i="1" s="1"/>
  <c r="B5" i="1"/>
  <c r="C5" i="1" s="1"/>
  <c r="C7" i="1"/>
  <c r="D5" i="1" l="1"/>
  <c r="D8" i="1"/>
</calcChain>
</file>

<file path=xl/sharedStrings.xml><?xml version="1.0" encoding="utf-8"?>
<sst xmlns="http://schemas.openxmlformats.org/spreadsheetml/2006/main" count="6" uniqueCount="6">
  <si>
    <t>AWG</t>
  </si>
  <si>
    <t>Radius (in)</t>
  </si>
  <si>
    <r>
      <t>Resistance (</t>
    </r>
    <r>
      <rPr>
        <b/>
        <sz val="11"/>
        <color theme="1"/>
        <rFont val="Calibri"/>
        <family val="2"/>
      </rPr>
      <t>Ω)</t>
    </r>
  </si>
  <si>
    <t>Cross-sectional area (in^2)</t>
  </si>
  <si>
    <r>
      <t>Resistivity of copper (annealed) at 20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 (</t>
    </r>
    <r>
      <rPr>
        <b/>
        <sz val="11"/>
        <color theme="1"/>
        <rFont val="Calibri"/>
        <family val="2"/>
      </rPr>
      <t>Ω in)</t>
    </r>
  </si>
  <si>
    <t>Length (feet)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</si>
</sst>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8" sqref="D8"/>
    </sheetView>
  </sheetViews>
  <sheetFormatPr defaultRowHeight="15" x14ac:dyDescent="0.25"/>
  <cols>
    <col min="1" max="1" width="12" bestFit="1" customWidth="1"/>
    <col min="2" max="2" width="29.85546875" customWidth="1"/>
    <col min="3" max="3" width="24.42578125" customWidth="1"/>
    <col min="4" max="4" width="14.5703125" customWidth="1"/>
  </cols>
  <sheetData>
    <row r="1" spans="1:4" x14ac:dyDescent="0.25">
      <c r="A1" s="1" t="s">
        <v>4</v>
      </c>
      <c r="C1">
        <f>1.72*10^(-8)*3.28084*12</f>
        <v>6.7716537599999992E-7</v>
      </c>
    </row>
    <row r="2" spans="1:4" x14ac:dyDescent="0.25">
      <c r="A2" s="1" t="s">
        <v>5</v>
      </c>
      <c r="C2">
        <v>100</v>
      </c>
    </row>
    <row r="4" spans="1:4" x14ac:dyDescent="0.25">
      <c r="A4" s="1" t="s">
        <v>0</v>
      </c>
      <c r="B4" s="1" t="s">
        <v>1</v>
      </c>
      <c r="C4" s="1" t="s">
        <v>3</v>
      </c>
      <c r="D4" s="1" t="s">
        <v>2</v>
      </c>
    </row>
    <row r="5" spans="1:4" x14ac:dyDescent="0.25">
      <c r="A5">
        <v>12</v>
      </c>
      <c r="B5">
        <f>0.005*92^((36-A5)/39)/2</f>
        <v>4.0404043080589522E-2</v>
      </c>
      <c r="C5">
        <f>3.141592*B5^2</f>
        <v>5.1286071482125762E-3</v>
      </c>
      <c r="D5">
        <f>$C$1*($C$2/C5*12)</f>
        <v>0.15844427691896953</v>
      </c>
    </row>
    <row r="6" spans="1:4" x14ac:dyDescent="0.25">
      <c r="A6">
        <v>14</v>
      </c>
      <c r="B6">
        <f t="shared" ref="B6:B8" si="0">0.005*92^((36-A6)/39)/2</f>
        <v>3.2041862869911515E-2</v>
      </c>
      <c r="C6">
        <f t="shared" ref="C6:C8" si="1">3.141592*B6^2</f>
        <v>3.2254127413011021E-3</v>
      </c>
      <c r="D6">
        <f t="shared" ref="D6:D8" si="2">$C$1*($C$2/C6*12)</f>
        <v>0.25193626874314545</v>
      </c>
    </row>
    <row r="7" spans="1:4" x14ac:dyDescent="0.25">
      <c r="A7">
        <v>16</v>
      </c>
      <c r="B7">
        <f t="shared" si="0"/>
        <v>2.5410352477013416E-2</v>
      </c>
      <c r="C7">
        <f t="shared" si="1"/>
        <v>2.0284820129717399E-3</v>
      </c>
      <c r="D7">
        <f t="shared" si="2"/>
        <v>0.40059435873899502</v>
      </c>
    </row>
    <row r="8" spans="1:4" x14ac:dyDescent="0.25">
      <c r="A8">
        <v>26</v>
      </c>
      <c r="B8">
        <f t="shared" si="0"/>
        <v>7.9703124902687182E-3</v>
      </c>
      <c r="C8">
        <f t="shared" si="1"/>
        <v>1.9957240014741381E-4</v>
      </c>
      <c r="D8">
        <f t="shared" si="2"/>
        <v>4.0716975423444097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2017-08-31T23:56:31Z</dcterms:created>
  <dcterms:modified xsi:type="dcterms:W3CDTF">2017-09-01T02:12:30Z</dcterms:modified>
</cp:coreProperties>
</file>